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3.5_A" sheetId="1" r:id="rId1"/>
    <sheet name="Gráf-04.3.5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5" i="2" l="1"/>
  <c r="B15" i="2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 s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O7" i="1"/>
  <c r="N7" i="1"/>
  <c r="M7" i="1"/>
  <c r="L7" i="1"/>
  <c r="K7" i="1"/>
  <c r="J7" i="1"/>
  <c r="I7" i="1"/>
  <c r="H7" i="1"/>
  <c r="G7" i="1"/>
  <c r="F7" i="1"/>
  <c r="E7" i="1"/>
  <c r="D7" i="1"/>
  <c r="C7" i="1" s="1"/>
</calcChain>
</file>

<file path=xl/sharedStrings.xml><?xml version="1.0" encoding="utf-8"?>
<sst xmlns="http://schemas.openxmlformats.org/spreadsheetml/2006/main" count="69" uniqueCount="51">
  <si>
    <t>AÑO Y DEPARTAMENTO</t>
  </si>
  <si>
    <t>TOTAL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</si>
  <si>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</si>
  <si>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</si>
  <si>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</si>
  <si>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</si>
  <si>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</si>
  <si>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</si>
  <si>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</si>
  <si>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</si>
  <si>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</si>
  <si>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</si>
  <si>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</si>
  <si>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</si>
  <si>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</si>
  <si>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TOTAL 2015</t>
  </si>
  <si>
    <t>Capital</t>
  </si>
  <si>
    <t>Concepción</t>
  </si>
  <si>
    <t>San Pedro</t>
  </si>
  <si>
    <t>Cordillera</t>
  </si>
  <si>
    <t>Guaira</t>
  </si>
  <si>
    <t>Caaguazú</t>
  </si>
  <si>
    <t>Caazapá</t>
  </si>
  <si>
    <t>Itapuá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</si>
  <si>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</si>
  <si>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</si>
  <si>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</si>
  <si>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</si>
  <si>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</si>
  <si>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</si>
  <si>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</si>
  <si>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</si>
  <si>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</si>
  <si>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</si>
  <si>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TOTAL 2016</t>
  </si>
  <si>
    <t>FUENTE: Anuario Estadístico Institucional del Instituto de Previsión Social correspondiente a los años 2015 y 2016.</t>
  </si>
  <si>
    <t>Consultas 2015</t>
  </si>
  <si>
    <t>Consultas 2016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</si>
  <si>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</si>
  <si>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</si>
  <si>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</si>
  <si>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</si>
  <si>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</si>
  <si>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</si>
  <si>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</si>
  <si>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</si>
  <si>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</si>
  <si>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</si>
  <si>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</si>
  <si>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</si>
  <si>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CUADRO 4.3.5. I.P.S.: CONSULTAS MÉDICAS Y ODONTOLÓGICAS POR MES, SEGÚN AÑO Y DEPARTAMENTO. PERIODO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</si>
</sst>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Cambria"/>
      <family val="1"/>
      <scheme val="major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8">
    <xf numFmtId="0" fontId="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7" fillId="12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7" fillId="16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7" fillId="20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2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8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32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6" fillId="2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165" fontId="11" fillId="6" borderId="4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2" fillId="47" borderId="12" applyNumberFormat="0" applyAlignment="0" applyProtection="0"/>
    <xf numFmtId="165" fontId="32" fillId="47" borderId="12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165" fontId="13" fillId="7" borderId="7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165" fontId="12" fillId="0" borderId="6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0" fontId="34" fillId="0" borderId="14" applyNumberFormat="0" applyFill="0" applyAlignment="0" applyProtection="0"/>
    <xf numFmtId="165" fontId="34" fillId="0" borderId="14" applyNumberFormat="0" applyFill="0" applyAlignment="0" applyProtection="0"/>
    <xf numFmtId="166" fontId="21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17" fillId="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13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17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21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29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165" fontId="9" fillId="5" borderId="4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30" fillId="38" borderId="12" applyNumberFormat="0" applyAlignment="0" applyProtection="0"/>
    <xf numFmtId="165" fontId="30" fillId="38" borderId="12" applyNumberFormat="0" applyAlignment="0" applyProtection="0"/>
    <xf numFmtId="0" fontId="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ont="0" applyFill="0" applyBorder="0" applyAlignment="0" applyProtection="0"/>
    <xf numFmtId="0" fontId="36" fillId="53" borderId="0" applyNumberFormat="0" applyFont="0" applyBorder="0" applyProtection="0"/>
    <xf numFmtId="173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7" fillId="3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1" fillId="0" borderId="0" applyFill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1" fillId="0" borderId="0" applyFill="0" applyBorder="0" applyAlignment="0" applyProtection="0"/>
    <xf numFmtId="41" fontId="18" fillId="0" borderId="0" applyFont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5" fontId="21" fillId="0" borderId="0" applyFill="0" applyBorder="0" applyAlignment="0" applyProtection="0"/>
    <xf numFmtId="41" fontId="43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4" fontId="21" fillId="0" borderId="0" applyFill="0" applyBorder="0" applyAlignment="0" applyProtection="0"/>
    <xf numFmtId="43" fontId="18" fillId="0" borderId="0" applyFont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ont="0" applyFill="0" applyBorder="0" applyAlignment="0" applyProtection="0"/>
    <xf numFmtId="43" fontId="45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ill="0" applyBorder="0" applyAlignment="0" applyProtection="0"/>
    <xf numFmtId="43" fontId="18" fillId="0" borderId="0" applyFont="0" applyFill="0" applyBorder="0" applyAlignment="0" applyProtection="0"/>
    <xf numFmtId="184" fontId="21" fillId="0" borderId="0" applyFill="0" applyBorder="0" applyAlignment="0" applyProtection="0"/>
    <xf numFmtId="180" fontId="21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43" fillId="0" borderId="0" applyFont="0" applyFill="0" applyBorder="0" applyAlignment="0" applyProtection="0"/>
    <xf numFmtId="186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180" fontId="2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1" fillId="0" borderId="0" applyFill="0" applyBorder="0" applyAlignment="0" applyProtection="0"/>
    <xf numFmtId="178" fontId="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84" fontId="21" fillId="0" borderId="0" applyFill="0" applyBorder="0" applyAlignment="0" applyProtection="0"/>
    <xf numFmtId="182" fontId="21" fillId="0" borderId="0" applyFill="0" applyBorder="0" applyAlignment="0" applyProtection="0"/>
    <xf numFmtId="177" fontId="21" fillId="0" borderId="0" applyFill="0" applyBorder="0" applyAlignment="0" applyProtection="0"/>
    <xf numFmtId="184" fontId="21" fillId="0" borderId="0" applyFill="0" applyBorder="0" applyAlignment="0" applyProtection="0"/>
    <xf numFmtId="178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0" fontId="46" fillId="0" borderId="0" applyNumberFormat="0" applyBorder="0" applyProtection="0"/>
    <xf numFmtId="18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40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165" fontId="8" fillId="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5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2" fontId="48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37" fontId="45" fillId="0" borderId="0"/>
    <xf numFmtId="193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8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5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8" fillId="0" borderId="0" applyNumberFormat="0" applyFill="0" applyBorder="0" applyAlignment="0" applyProtection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1" fillId="55" borderId="15" applyNumberFormat="0" applyFont="0" applyAlignment="0" applyProtection="0"/>
    <xf numFmtId="165" fontId="21" fillId="55" borderId="15" applyNumberFormat="0" applyFont="0" applyAlignment="0" applyProtection="0"/>
    <xf numFmtId="165" fontId="21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0" fontId="28" fillId="55" borderId="15" applyNumberFormat="0" applyFont="0" applyAlignment="0" applyProtection="0"/>
    <xf numFmtId="165" fontId="28" fillId="55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165" fontId="10" fillId="6" borderId="5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54" fillId="47" borderId="16" applyNumberFormat="0" applyAlignment="0" applyProtection="0"/>
    <xf numFmtId="165" fontId="54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165" fontId="3" fillId="0" borderId="1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8" fillId="0" borderId="17" applyNumberFormat="0" applyFill="0" applyAlignment="0" applyProtection="0"/>
    <xf numFmtId="165" fontId="58" fillId="0" borderId="17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165" fontId="4" fillId="0" borderId="2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60" fillId="0" borderId="18" applyNumberFormat="0" applyFill="0" applyAlignment="0" applyProtection="0"/>
    <xf numFmtId="165" fontId="60" fillId="0" borderId="18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5" fontId="5" fillId="0" borderId="3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165" fontId="16" fillId="0" borderId="9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quotePrefix="1" applyFont="1" applyFill="1" applyAlignment="1" applyProtection="1">
      <alignment horizontal="left"/>
    </xf>
    <xf numFmtId="0" fontId="18" fillId="0" borderId="10" xfId="0" applyFont="1" applyFill="1" applyBorder="1" applyAlignment="1" applyProtection="1">
      <alignment horizontal="center"/>
    </xf>
    <xf numFmtId="3" fontId="19" fillId="0" borderId="0" xfId="0" applyNumberFormat="1" applyFont="1" applyFill="1" applyAlignment="1" applyProtection="1">
      <alignment horizontal="right" vertical="center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 indent="1"/>
    </xf>
    <xf numFmtId="3" fontId="18" fillId="0" borderId="0" xfId="2" applyNumberFormat="1" applyFont="1" applyFill="1" applyAlignment="1" applyProtection="1">
      <alignment horizontal="right" indent="1"/>
    </xf>
    <xf numFmtId="3" fontId="18" fillId="0" borderId="0" xfId="3" applyNumberFormat="1" applyFont="1" applyFill="1" applyBorder="1" applyAlignment="1" applyProtection="1">
      <alignment horizontal="right" vertical="center" wrapText="1" indent="1"/>
    </xf>
    <xf numFmtId="3" fontId="18" fillId="0" borderId="0" xfId="3" applyNumberFormat="1" applyFont="1" applyFill="1" applyAlignment="1" applyProtection="1">
      <alignment horizontal="right" indent="1"/>
    </xf>
    <xf numFmtId="3" fontId="18" fillId="0" borderId="0" xfId="3" applyNumberFormat="1" applyFont="1" applyFill="1" applyAlignment="1">
      <alignment horizontal="right" indent="1"/>
    </xf>
    <xf numFmtId="0" fontId="18" fillId="0" borderId="11" xfId="0" applyFont="1" applyFill="1" applyBorder="1" applyAlignment="1">
      <alignment horizontal="left" indent="1"/>
    </xf>
    <xf numFmtId="3" fontId="19" fillId="0" borderId="11" xfId="0" applyNumberFormat="1" applyFont="1" applyFill="1" applyBorder="1"/>
    <xf numFmtId="3" fontId="18" fillId="0" borderId="11" xfId="0" applyNumberFormat="1" applyFont="1" applyFill="1" applyBorder="1"/>
    <xf numFmtId="0" fontId="18" fillId="0" borderId="0" xfId="0" applyFont="1" applyFill="1" applyBorder="1" applyAlignment="1" applyProtection="1">
      <alignment horizontal="center"/>
    </xf>
    <xf numFmtId="3" fontId="19" fillId="0" borderId="0" xfId="0" applyNumberFormat="1" applyFont="1" applyFill="1" applyProtection="1"/>
    <xf numFmtId="3" fontId="18" fillId="0" borderId="0" xfId="0" applyNumberFormat="1" applyFont="1" applyFill="1" applyProtection="1"/>
    <xf numFmtId="0" fontId="18" fillId="0" borderId="0" xfId="0" applyFont="1" applyFill="1" applyAlignment="1" applyProtection="1">
      <alignment horizontal="left"/>
    </xf>
    <xf numFmtId="3" fontId="20" fillId="0" borderId="0" xfId="0" applyNumberFormat="1" applyFont="1" applyFill="1"/>
    <xf numFmtId="3" fontId="18" fillId="0" borderId="0" xfId="2" applyNumberFormat="1" applyFont="1" applyFill="1" applyAlignment="1" applyProtection="1">
      <alignment horizontal="right"/>
    </xf>
    <xf numFmtId="0" fontId="22" fillId="0" borderId="0" xfId="4" applyFont="1" applyFill="1"/>
    <xf numFmtId="0" fontId="23" fillId="0" borderId="0" xfId="4" applyFont="1" applyFill="1"/>
    <xf numFmtId="0" fontId="23" fillId="0" borderId="0" xfId="4" applyFont="1" applyFill="1" applyAlignment="1">
      <alignment horizontal="left" vertical="center" wrapText="1" indent="2"/>
    </xf>
    <xf numFmtId="0" fontId="22" fillId="0" borderId="0" xfId="4" applyFont="1" applyFill="1" applyAlignment="1">
      <alignment horizontal="center" vertical="center" wrapText="1"/>
    </xf>
    <xf numFmtId="0" fontId="23" fillId="0" borderId="0" xfId="4" quotePrefix="1" applyFont="1" applyFill="1"/>
    <xf numFmtId="164" fontId="23" fillId="0" borderId="0" xfId="1" applyNumberFormat="1" applyFont="1" applyFill="1"/>
    <xf numFmtId="3" fontId="22" fillId="0" borderId="0" xfId="4" applyNumberFormat="1" applyFont="1" applyFill="1"/>
    <xf numFmtId="0" fontId="24" fillId="0" borderId="0" xfId="4" applyFont="1" applyFill="1"/>
    <xf numFmtId="1" fontId="22" fillId="0" borderId="0" xfId="4" applyNumberFormat="1" applyFont="1" applyFill="1"/>
    <xf numFmtId="3" fontId="25" fillId="0" borderId="0" xfId="4" applyNumberFormat="1" applyFont="1" applyFill="1"/>
    <xf numFmtId="3" fontId="26" fillId="0" borderId="0" xfId="4" applyNumberFormat="1" applyFont="1" applyFill="1"/>
    <xf numFmtId="0" fontId="23" fillId="0" borderId="0" xfId="4" applyFont="1" applyFill="1" applyAlignment="1">
      <alignment horizontal="left"/>
    </xf>
    <xf numFmtId="0" fontId="27" fillId="0" borderId="0" xfId="4" applyFont="1" applyFill="1"/>
    <xf numFmtId="3" fontId="19" fillId="56" borderId="0" xfId="2" applyNumberFormat="1" applyFont="1" applyFill="1" applyAlignment="1" applyProtection="1">
      <alignment horizontal="right" indent="1"/>
    </xf>
    <xf numFmtId="0" fontId="18" fillId="0" borderId="0" xfId="0" applyFont="1" applyFill="1" applyAlignment="1" applyProtection="1">
      <alignment horizontal="left" vertical="center" indent="3"/>
    </xf>
    <xf numFmtId="0" fontId="19" fillId="56" borderId="0" xfId="0" applyFont="1" applyFill="1" applyAlignment="1" applyProtection="1">
      <alignment horizontal="left" indent="3"/>
    </xf>
    <xf numFmtId="0" fontId="20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indent="3"/>
    </xf>
    <xf numFmtId="0" fontId="18" fillId="0" borderId="0" xfId="3" applyFont="1" applyFill="1" applyAlignment="1" applyProtection="1">
      <alignment horizontal="left" indent="3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</cellXfs>
  <cellStyles count="4276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4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2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rmal_Hoja1" xfId="3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0">
                <a:latin typeface="Arial" pitchFamily="34" charset="0"/>
                <a:ea typeface="Tahoma" pitchFamily="34" charset="0"/>
                <a:cs typeface="Arial" pitchFamily="34" charset="0"/>
              </a:defRPr>
            </a:pPr>
            <a:r>
              <a:rPr lang="es-PY" sz="1300" b="0">
                <a:latin typeface="Arial" pitchFamily="34" charset="0"/>
                <a:ea typeface="Tahoma" pitchFamily="34" charset="0"/>
                <a:cs typeface="Arial" pitchFamily="34" charset="0"/>
              </a:rPr>
              <a:t>CONSULTAS MÉDICAS Y ODONTOLÓGICAS POR MES. </a:t>
            </a:r>
          </a:p>
          <a:p>
            <a:pPr algn="ctr">
              <a:defRPr sz="1300" b="0">
                <a:latin typeface="Arial" pitchFamily="34" charset="0"/>
                <a:ea typeface="Tahoma" pitchFamily="34" charset="0"/>
                <a:cs typeface="Arial" pitchFamily="34" charset="0"/>
              </a:defRPr>
            </a:pPr>
            <a:r>
              <a:rPr lang="es-PY" sz="1300" b="0">
                <a:latin typeface="Arial" pitchFamily="34" charset="0"/>
                <a:ea typeface="Tahoma" pitchFamily="34" charset="0"/>
                <a:cs typeface="Arial" pitchFamily="34" charset="0"/>
              </a:rPr>
              <a:t>PERIODO 2015-2016</a:t>
            </a:r>
          </a:p>
        </c:rich>
      </c:tx>
      <c:layout>
        <c:manualLayout>
          <c:xMode val="edge"/>
          <c:yMode val="edge"/>
          <c:x val="0.17372989910930975"/>
          <c:y val="4.358973478907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657710075899413E-2"/>
          <c:y val="0.19201827336598559"/>
          <c:w val="0.71430738467903188"/>
          <c:h val="0.65748456339903827"/>
        </c:manualLayout>
      </c:layout>
      <c:lineChart>
        <c:grouping val="standard"/>
        <c:varyColors val="0"/>
        <c:ser>
          <c:idx val="0"/>
          <c:order val="0"/>
          <c:tx>
            <c:strRef>
              <c:f>'Gráf-04.3.5_A'!$B$1</c:f>
              <c:strCache>
                <c:ptCount val="1"/>
                <c:pt idx="0">
                  <c:v>Consultas 2015</c:v>
                </c:pt>
              </c:strCache>
            </c:strRef>
          </c:tx>
          <c:spPr>
            <a:ln w="3175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'Gráf-04.3.5_A'!$A$2:$A$13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'Gráf-04.3.5_A'!$B$2:$B$13</c:f>
              <c:numCache>
                <c:formatCode>_(* #,##0_);_(* \(#,##0\);_(* "-"??_);_(@_)</c:formatCode>
                <c:ptCount val="12"/>
                <c:pt idx="0">
                  <c:v>326122</c:v>
                </c:pt>
                <c:pt idx="1">
                  <c:v>333214</c:v>
                </c:pt>
                <c:pt idx="2">
                  <c:v>411698</c:v>
                </c:pt>
                <c:pt idx="3">
                  <c:v>380947</c:v>
                </c:pt>
                <c:pt idx="4">
                  <c:v>361291</c:v>
                </c:pt>
                <c:pt idx="5">
                  <c:v>421633</c:v>
                </c:pt>
                <c:pt idx="6">
                  <c:v>382250</c:v>
                </c:pt>
                <c:pt idx="7">
                  <c:v>396363</c:v>
                </c:pt>
                <c:pt idx="8">
                  <c:v>391937</c:v>
                </c:pt>
                <c:pt idx="9">
                  <c:v>386769</c:v>
                </c:pt>
                <c:pt idx="10">
                  <c:v>336537</c:v>
                </c:pt>
                <c:pt idx="11">
                  <c:v>286313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'Gráf-04.3.5_A'!$C$1</c:f>
              <c:strCache>
                <c:ptCount val="1"/>
                <c:pt idx="0">
                  <c:v>Consultas 2016</c:v>
                </c:pt>
              </c:strCache>
            </c:strRef>
          </c:tx>
          <c:spPr>
            <a:ln w="31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'Gráf-04.3.5_A'!$A$2:$A$13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'Gráf-04.3.5_A'!$C$2:$C$13</c:f>
              <c:numCache>
                <c:formatCode>_(* #,##0_);_(* \(#,##0\);_(* "-"??_);_(@_)</c:formatCode>
                <c:ptCount val="12"/>
                <c:pt idx="0">
                  <c:v>304864</c:v>
                </c:pt>
                <c:pt idx="1">
                  <c:v>337506</c:v>
                </c:pt>
                <c:pt idx="2">
                  <c:v>380282</c:v>
                </c:pt>
                <c:pt idx="3">
                  <c:v>390928</c:v>
                </c:pt>
                <c:pt idx="4">
                  <c:v>355916</c:v>
                </c:pt>
                <c:pt idx="5">
                  <c:v>386433</c:v>
                </c:pt>
                <c:pt idx="6">
                  <c:v>357565</c:v>
                </c:pt>
                <c:pt idx="7">
                  <c:v>391010</c:v>
                </c:pt>
                <c:pt idx="8">
                  <c:v>392474</c:v>
                </c:pt>
                <c:pt idx="9">
                  <c:v>347639</c:v>
                </c:pt>
                <c:pt idx="10">
                  <c:v>379656</c:v>
                </c:pt>
                <c:pt idx="11">
                  <c:v>335255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6816"/>
        <c:axId val="25348736"/>
      </c:lineChart>
      <c:catAx>
        <c:axId val="2534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+mn-lt"/>
                    <a:cs typeface="Arial" pitchFamily="34" charset="0"/>
                  </a:defRPr>
                </a:pPr>
                <a:r>
                  <a:rPr lang="es-PY" sz="900" b="0">
                    <a:latin typeface="+mn-lt"/>
                    <a:cs typeface="Arial" pitchFamily="34" charset="0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42495938084119245"/>
              <c:y val="0.9171795039007664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348736"/>
        <c:crossesAt val="250000"/>
        <c:auto val="1"/>
        <c:lblAlgn val="ctr"/>
        <c:lblOffset val="100"/>
        <c:noMultiLvlLbl val="0"/>
      </c:catAx>
      <c:valAx>
        <c:axId val="25348736"/>
        <c:scaling>
          <c:orientation val="minMax"/>
          <c:max val="450000"/>
          <c:min val="25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346816"/>
        <c:crosses val="autoZero"/>
        <c:crossBetween val="between"/>
        <c:majorUnit val="25000"/>
      </c:valAx>
      <c:spPr>
        <a:solidFill>
          <a:schemeClr val="accent6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.1811023622047245" l="1.7716535433070868" r="1.7716535433070868" t="1.1811023622047245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565195</xdr:colOff>
      <xdr:row>0</xdr:row>
      <xdr:rowOff>254933</xdr:rowOff>
    </xdr:from>
    <xdr:to>
      <xdr:col>18</xdr:col>
      <xdr:colOff>483394</xdr:colOff>
      <xdr:row>30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0.00746</cdr:x>
      <cdr:y>0.51673</cdr:y>
    </cdr:from>
    <cdr:to>
      <cdr:x>0.01659</cdr:x>
      <cdr:y>0.55166</cdr:y>
    </cdr:to>
    <cdr:sp macro="" textlink="">
      <cdr:nvSpPr>
        <cdr:cNvPr id="33587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58" y="3094095"/>
          <a:ext cx="67137" cy="208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0.01389</cdr:x>
      <cdr:y>0.95759</cdr:y>
    </cdr:from>
    <cdr:to>
      <cdr:x>0.123</cdr:x>
      <cdr:y>0.98494</cdr:y>
    </cdr:to>
    <cdr:sp macro="" textlink="">
      <cdr:nvSpPr>
        <cdr:cNvPr id="335877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060" y="4820327"/>
          <a:ext cx="801707" cy="137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+mn-lt"/>
              <a:ea typeface="Tahoma"/>
              <a:cs typeface="Tahoma"/>
            </a:rPr>
            <a:t>Cuadro 4.3.5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tabSelected="1" zoomScale="70" zoomScaleNormal="70" workbookViewId="0"/>
  </sheetViews>
  <sheetFormatPr baseColWidth="10" defaultRowHeight="15"/>
  <cols>
    <col min="1" max="1" width="3.7109375" style="3" customWidth="1"/>
    <col min="2" max="2" width="33.85546875" style="1" customWidth="1"/>
    <col min="3" max="3" width="12.140625" style="2" customWidth="1"/>
    <col min="4" max="15" width="12.140625" style="1" customWidth="1"/>
    <col min="16" max="16" width="8.7109375" style="1" customWidth="1"/>
    <col min="17" max="16384" width="11.42578125" style="1"/>
  </cols>
  <sheetData>
    <row r="2" spans="1:16">
      <c r="B2" s="4" t="s">
        <v>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.0999999999999996" customHeight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1"/>
      <c r="B4" s="42" t="s">
        <v>0</v>
      </c>
      <c r="C4" s="44" t="s">
        <v>1</v>
      </c>
      <c r="D4" s="45" t="s">
        <v>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"/>
    </row>
    <row r="5" spans="1:16">
      <c r="B5" s="43"/>
      <c r="C5" s="44"/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3"/>
    </row>
    <row r="6" spans="1:16" ht="5.0999999999999996" customHeight="1">
      <c r="B6" s="37"/>
      <c r="C6" s="6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"/>
    </row>
    <row r="7" spans="1:16">
      <c r="B7" s="38" t="s">
        <v>15</v>
      </c>
      <c r="C7" s="36">
        <f>SUM(D7:O7)</f>
        <v>4415074</v>
      </c>
      <c r="D7" s="36">
        <f>SUM(D9:D26)</f>
        <v>326122</v>
      </c>
      <c r="E7" s="36">
        <f t="shared" ref="E7:O7" si="0">SUM(E9:E26)</f>
        <v>333214</v>
      </c>
      <c r="F7" s="36">
        <f t="shared" si="0"/>
        <v>411698</v>
      </c>
      <c r="G7" s="36">
        <f t="shared" si="0"/>
        <v>380947</v>
      </c>
      <c r="H7" s="36">
        <f t="shared" si="0"/>
        <v>361291</v>
      </c>
      <c r="I7" s="36">
        <f t="shared" si="0"/>
        <v>421633</v>
      </c>
      <c r="J7" s="36">
        <f t="shared" si="0"/>
        <v>382250</v>
      </c>
      <c r="K7" s="36">
        <f t="shared" si="0"/>
        <v>396363</v>
      </c>
      <c r="L7" s="36">
        <f t="shared" si="0"/>
        <v>391937</v>
      </c>
      <c r="M7" s="36">
        <f t="shared" si="0"/>
        <v>386769</v>
      </c>
      <c r="N7" s="36">
        <f t="shared" si="0"/>
        <v>336537</v>
      </c>
      <c r="O7" s="36">
        <f t="shared" si="0"/>
        <v>286313</v>
      </c>
      <c r="P7" s="3"/>
    </row>
    <row r="8" spans="1:16" ht="8.1" customHeight="1">
      <c r="B8" s="3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"/>
    </row>
    <row r="9" spans="1:16">
      <c r="B9" s="40" t="s">
        <v>16</v>
      </c>
      <c r="C9" s="10">
        <f>SUM(D9:O9)</f>
        <v>1848628</v>
      </c>
      <c r="D9" s="11">
        <v>131911</v>
      </c>
      <c r="E9" s="11">
        <v>135391</v>
      </c>
      <c r="F9" s="11">
        <v>162660</v>
      </c>
      <c r="G9" s="11">
        <v>157785</v>
      </c>
      <c r="H9" s="11">
        <v>148643</v>
      </c>
      <c r="I9" s="11">
        <v>171766</v>
      </c>
      <c r="J9" s="11">
        <v>156764</v>
      </c>
      <c r="K9" s="11">
        <v>166008</v>
      </c>
      <c r="L9" s="11">
        <v>167312</v>
      </c>
      <c r="M9" s="11">
        <v>169346</v>
      </c>
      <c r="N9" s="11">
        <v>155384</v>
      </c>
      <c r="O9" s="11">
        <v>125658</v>
      </c>
      <c r="P9" s="3"/>
    </row>
    <row r="10" spans="1:16">
      <c r="B10" s="40" t="s">
        <v>17</v>
      </c>
      <c r="C10" s="10">
        <f>SUM(D10:O10)</f>
        <v>70842</v>
      </c>
      <c r="D10" s="12">
        <v>5721</v>
      </c>
      <c r="E10" s="12">
        <v>5251</v>
      </c>
      <c r="F10" s="12">
        <v>6141</v>
      </c>
      <c r="G10" s="12">
        <v>5354</v>
      </c>
      <c r="H10" s="12">
        <v>5844</v>
      </c>
      <c r="I10" s="12">
        <v>6717</v>
      </c>
      <c r="J10" s="12">
        <v>6543</v>
      </c>
      <c r="K10" s="12">
        <v>6753</v>
      </c>
      <c r="L10" s="12">
        <v>6852</v>
      </c>
      <c r="M10" s="12">
        <v>5838</v>
      </c>
      <c r="N10" s="12">
        <v>5260</v>
      </c>
      <c r="O10" s="12">
        <v>4568</v>
      </c>
      <c r="P10" s="3"/>
    </row>
    <row r="11" spans="1:16">
      <c r="B11" s="40" t="s">
        <v>18</v>
      </c>
      <c r="C11" s="10">
        <f t="shared" ref="C11:C26" si="1">SUM(D11:O11)</f>
        <v>88983</v>
      </c>
      <c r="D11" s="12">
        <v>5909</v>
      </c>
      <c r="E11" s="12">
        <v>6606</v>
      </c>
      <c r="F11" s="12">
        <v>7616</v>
      </c>
      <c r="G11" s="12">
        <v>6523</v>
      </c>
      <c r="H11" s="12">
        <v>6519</v>
      </c>
      <c r="I11" s="12">
        <v>8170</v>
      </c>
      <c r="J11" s="12">
        <v>9112</v>
      </c>
      <c r="K11" s="12">
        <v>9231</v>
      </c>
      <c r="L11" s="12">
        <v>8942</v>
      </c>
      <c r="M11" s="12">
        <v>7063</v>
      </c>
      <c r="N11" s="12">
        <v>6911</v>
      </c>
      <c r="O11" s="12">
        <v>6381</v>
      </c>
      <c r="P11" s="3"/>
    </row>
    <row r="12" spans="1:16">
      <c r="B12" s="40" t="s">
        <v>19</v>
      </c>
      <c r="C12" s="10">
        <f t="shared" si="1"/>
        <v>124653</v>
      </c>
      <c r="D12" s="12">
        <v>10144</v>
      </c>
      <c r="E12" s="12">
        <v>13550</v>
      </c>
      <c r="F12" s="12">
        <v>9464</v>
      </c>
      <c r="G12" s="12">
        <v>10290</v>
      </c>
      <c r="H12" s="12">
        <v>9777</v>
      </c>
      <c r="I12" s="12">
        <v>11850</v>
      </c>
      <c r="J12" s="12">
        <v>10654</v>
      </c>
      <c r="K12" s="12">
        <v>11066</v>
      </c>
      <c r="L12" s="12">
        <v>10579</v>
      </c>
      <c r="M12" s="12">
        <v>10310</v>
      </c>
      <c r="N12" s="12">
        <v>9246</v>
      </c>
      <c r="O12" s="12">
        <v>7723</v>
      </c>
      <c r="P12" s="3"/>
    </row>
    <row r="13" spans="1:16">
      <c r="B13" s="40" t="s">
        <v>20</v>
      </c>
      <c r="C13" s="10">
        <f t="shared" si="1"/>
        <v>214984</v>
      </c>
      <c r="D13" s="12">
        <v>16071</v>
      </c>
      <c r="E13" s="12">
        <v>15220</v>
      </c>
      <c r="F13" s="12">
        <v>19506</v>
      </c>
      <c r="G13" s="12">
        <v>18972</v>
      </c>
      <c r="H13" s="12">
        <v>17648</v>
      </c>
      <c r="I13" s="12">
        <v>20866</v>
      </c>
      <c r="J13" s="12">
        <v>20026</v>
      </c>
      <c r="K13" s="12">
        <v>19237</v>
      </c>
      <c r="L13" s="12">
        <v>18284</v>
      </c>
      <c r="M13" s="12">
        <v>18977</v>
      </c>
      <c r="N13" s="12">
        <v>16404</v>
      </c>
      <c r="O13" s="12">
        <v>13773</v>
      </c>
      <c r="P13" s="3"/>
    </row>
    <row r="14" spans="1:16">
      <c r="B14" s="41" t="s">
        <v>21</v>
      </c>
      <c r="C14" s="10">
        <f t="shared" si="1"/>
        <v>179464</v>
      </c>
      <c r="D14" s="12">
        <v>14060</v>
      </c>
      <c r="E14" s="12">
        <v>13795</v>
      </c>
      <c r="F14" s="12">
        <v>19136</v>
      </c>
      <c r="G14" s="12">
        <v>16334</v>
      </c>
      <c r="H14" s="12">
        <v>14708</v>
      </c>
      <c r="I14" s="12">
        <v>18261</v>
      </c>
      <c r="J14" s="12">
        <v>17788</v>
      </c>
      <c r="K14" s="12">
        <v>18001</v>
      </c>
      <c r="L14" s="12">
        <v>17231</v>
      </c>
      <c r="M14" s="12">
        <v>11689</v>
      </c>
      <c r="N14" s="12">
        <v>9847</v>
      </c>
      <c r="O14" s="12">
        <v>8614</v>
      </c>
      <c r="P14" s="3"/>
    </row>
    <row r="15" spans="1:16">
      <c r="B15" s="40" t="s">
        <v>22</v>
      </c>
      <c r="C15" s="10">
        <f t="shared" si="1"/>
        <v>43403</v>
      </c>
      <c r="D15" s="12">
        <v>4035</v>
      </c>
      <c r="E15" s="12">
        <v>2881</v>
      </c>
      <c r="F15" s="12">
        <v>3871</v>
      </c>
      <c r="G15" s="12">
        <v>3675</v>
      </c>
      <c r="H15" s="12">
        <v>3652</v>
      </c>
      <c r="I15" s="12">
        <v>4101</v>
      </c>
      <c r="J15" s="12">
        <v>3948</v>
      </c>
      <c r="K15" s="12">
        <v>4383</v>
      </c>
      <c r="L15" s="12">
        <v>4013</v>
      </c>
      <c r="M15" s="12">
        <v>3735</v>
      </c>
      <c r="N15" s="12">
        <v>1458</v>
      </c>
      <c r="O15" s="12">
        <v>3651</v>
      </c>
      <c r="P15" s="3"/>
    </row>
    <row r="16" spans="1:16">
      <c r="B16" s="40" t="s">
        <v>23</v>
      </c>
      <c r="C16" s="10">
        <f t="shared" si="1"/>
        <v>320807</v>
      </c>
      <c r="D16" s="13">
        <v>24683</v>
      </c>
      <c r="E16" s="13">
        <v>24817</v>
      </c>
      <c r="F16" s="13">
        <v>28343</v>
      </c>
      <c r="G16" s="13">
        <v>26470</v>
      </c>
      <c r="H16" s="13">
        <v>26740</v>
      </c>
      <c r="I16" s="13">
        <v>30288</v>
      </c>
      <c r="J16" s="13">
        <v>27818</v>
      </c>
      <c r="K16" s="13">
        <v>28029</v>
      </c>
      <c r="L16" s="13">
        <v>27066</v>
      </c>
      <c r="M16" s="13">
        <v>29517</v>
      </c>
      <c r="N16" s="13">
        <v>25338</v>
      </c>
      <c r="O16" s="13">
        <v>21698</v>
      </c>
      <c r="P16" s="3"/>
    </row>
    <row r="17" spans="2:16">
      <c r="B17" s="40" t="s">
        <v>24</v>
      </c>
      <c r="C17" s="10">
        <f t="shared" si="1"/>
        <v>93685</v>
      </c>
      <c r="D17" s="13">
        <v>7508</v>
      </c>
      <c r="E17" s="13">
        <v>7459</v>
      </c>
      <c r="F17" s="13">
        <v>9790</v>
      </c>
      <c r="G17" s="13">
        <v>8713</v>
      </c>
      <c r="H17" s="13">
        <v>8396</v>
      </c>
      <c r="I17" s="13">
        <v>8422</v>
      </c>
      <c r="J17" s="13">
        <v>8369</v>
      </c>
      <c r="K17" s="13">
        <v>7938</v>
      </c>
      <c r="L17" s="13">
        <v>6687</v>
      </c>
      <c r="M17" s="13">
        <v>6472</v>
      </c>
      <c r="N17" s="13">
        <v>7795</v>
      </c>
      <c r="O17" s="13">
        <v>6136</v>
      </c>
      <c r="P17" s="3"/>
    </row>
    <row r="18" spans="2:16">
      <c r="B18" s="40" t="s">
        <v>25</v>
      </c>
      <c r="C18" s="10">
        <f t="shared" si="1"/>
        <v>125447</v>
      </c>
      <c r="D18" s="11">
        <v>10759</v>
      </c>
      <c r="E18" s="11">
        <v>9883</v>
      </c>
      <c r="F18" s="11">
        <v>12263</v>
      </c>
      <c r="G18" s="11">
        <v>10153</v>
      </c>
      <c r="H18" s="11">
        <v>10473</v>
      </c>
      <c r="I18" s="11">
        <v>11558</v>
      </c>
      <c r="J18" s="11">
        <v>9786</v>
      </c>
      <c r="K18" s="11">
        <v>9395</v>
      </c>
      <c r="L18" s="11">
        <v>11236</v>
      </c>
      <c r="M18" s="11">
        <v>11567</v>
      </c>
      <c r="N18" s="11">
        <v>8739</v>
      </c>
      <c r="O18" s="11">
        <v>9635</v>
      </c>
      <c r="P18" s="3"/>
    </row>
    <row r="19" spans="2:16">
      <c r="B19" s="40" t="s">
        <v>26</v>
      </c>
      <c r="C19" s="10">
        <f t="shared" si="1"/>
        <v>255935</v>
      </c>
      <c r="D19" s="11">
        <v>15717</v>
      </c>
      <c r="E19" s="11">
        <v>20159</v>
      </c>
      <c r="F19" s="11">
        <v>28537</v>
      </c>
      <c r="G19" s="11">
        <v>24465</v>
      </c>
      <c r="H19" s="11">
        <v>21767</v>
      </c>
      <c r="I19" s="11">
        <v>25103</v>
      </c>
      <c r="J19" s="11">
        <v>22649</v>
      </c>
      <c r="K19" s="11">
        <v>25600</v>
      </c>
      <c r="L19" s="11">
        <v>22897</v>
      </c>
      <c r="M19" s="11">
        <v>21931</v>
      </c>
      <c r="N19" s="11">
        <v>14479</v>
      </c>
      <c r="O19" s="11">
        <v>12631</v>
      </c>
      <c r="P19" s="3"/>
    </row>
    <row r="20" spans="2:16">
      <c r="B20" s="40" t="s">
        <v>27</v>
      </c>
      <c r="C20" s="10">
        <f t="shared" si="1"/>
        <v>798927</v>
      </c>
      <c r="D20" s="13">
        <v>60588</v>
      </c>
      <c r="E20" s="13">
        <v>58533</v>
      </c>
      <c r="F20" s="13">
        <v>79501</v>
      </c>
      <c r="G20" s="13">
        <v>71314</v>
      </c>
      <c r="H20" s="13">
        <v>66680</v>
      </c>
      <c r="I20" s="13">
        <v>81723</v>
      </c>
      <c r="J20" s="13">
        <v>67490</v>
      </c>
      <c r="K20" s="13">
        <v>67417</v>
      </c>
      <c r="L20" s="13">
        <v>68340</v>
      </c>
      <c r="M20" s="13">
        <v>68602</v>
      </c>
      <c r="N20" s="13">
        <v>56802</v>
      </c>
      <c r="O20" s="13">
        <v>51937</v>
      </c>
      <c r="P20" s="3"/>
    </row>
    <row r="21" spans="2:16">
      <c r="B21" s="40" t="s">
        <v>28</v>
      </c>
      <c r="C21" s="10">
        <f t="shared" si="1"/>
        <v>67521</v>
      </c>
      <c r="D21" s="12">
        <v>5357</v>
      </c>
      <c r="E21" s="12">
        <v>5772</v>
      </c>
      <c r="F21" s="12">
        <v>6934</v>
      </c>
      <c r="G21" s="12">
        <v>5963</v>
      </c>
      <c r="H21" s="12">
        <v>6003</v>
      </c>
      <c r="I21" s="12">
        <v>6384</v>
      </c>
      <c r="J21" s="12">
        <v>6036</v>
      </c>
      <c r="K21" s="12">
        <v>5878</v>
      </c>
      <c r="L21" s="12">
        <v>6074</v>
      </c>
      <c r="M21" s="12">
        <v>5958</v>
      </c>
      <c r="N21" s="12">
        <v>5566</v>
      </c>
      <c r="O21" s="12">
        <v>1596</v>
      </c>
      <c r="P21" s="3"/>
    </row>
    <row r="22" spans="2:16">
      <c r="B22" s="40" t="s">
        <v>29</v>
      </c>
      <c r="C22" s="10">
        <f t="shared" si="1"/>
        <v>48528</v>
      </c>
      <c r="D22" s="12">
        <v>3324</v>
      </c>
      <c r="E22" s="12">
        <v>3542</v>
      </c>
      <c r="F22" s="12">
        <v>4826</v>
      </c>
      <c r="G22" s="12">
        <v>4018</v>
      </c>
      <c r="H22" s="12">
        <v>3904</v>
      </c>
      <c r="I22" s="12">
        <v>4810</v>
      </c>
      <c r="J22" s="12">
        <v>4347</v>
      </c>
      <c r="K22" s="12">
        <v>4329</v>
      </c>
      <c r="L22" s="12">
        <v>4018</v>
      </c>
      <c r="M22" s="12">
        <v>4114</v>
      </c>
      <c r="N22" s="12">
        <v>3971</v>
      </c>
      <c r="O22" s="12">
        <v>3325</v>
      </c>
      <c r="P22" s="3"/>
    </row>
    <row r="23" spans="2:16">
      <c r="B23" s="40" t="s">
        <v>30</v>
      </c>
      <c r="C23" s="10">
        <f t="shared" si="1"/>
        <v>30101</v>
      </c>
      <c r="D23" s="12">
        <v>2393</v>
      </c>
      <c r="E23" s="12">
        <v>2503</v>
      </c>
      <c r="F23" s="12">
        <v>2910</v>
      </c>
      <c r="G23" s="12">
        <v>2495</v>
      </c>
      <c r="H23" s="12">
        <v>2623</v>
      </c>
      <c r="I23" s="12">
        <v>2762</v>
      </c>
      <c r="J23" s="12">
        <v>1108</v>
      </c>
      <c r="K23" s="12">
        <v>2935</v>
      </c>
      <c r="L23" s="12">
        <v>2648</v>
      </c>
      <c r="M23" s="12">
        <v>2697</v>
      </c>
      <c r="N23" s="12">
        <v>2873</v>
      </c>
      <c r="O23" s="12">
        <v>2154</v>
      </c>
      <c r="P23" s="3"/>
    </row>
    <row r="24" spans="2:16">
      <c r="B24" s="40" t="s">
        <v>31</v>
      </c>
      <c r="C24" s="10">
        <f t="shared" si="1"/>
        <v>81149</v>
      </c>
      <c r="D24" s="12">
        <v>6182</v>
      </c>
      <c r="E24" s="12">
        <v>6101</v>
      </c>
      <c r="F24" s="12">
        <v>7852</v>
      </c>
      <c r="G24" s="12">
        <v>6431</v>
      </c>
      <c r="H24" s="12">
        <v>6940</v>
      </c>
      <c r="I24" s="12">
        <v>7688</v>
      </c>
      <c r="J24" s="12">
        <v>8023</v>
      </c>
      <c r="K24" s="12">
        <v>7757</v>
      </c>
      <c r="L24" s="12">
        <v>6918</v>
      </c>
      <c r="M24" s="12">
        <v>6808</v>
      </c>
      <c r="N24" s="12">
        <v>5472</v>
      </c>
      <c r="O24" s="12">
        <v>4977</v>
      </c>
      <c r="P24" s="3"/>
    </row>
    <row r="25" spans="2:16">
      <c r="B25" s="40" t="s">
        <v>32</v>
      </c>
      <c r="C25" s="10">
        <f t="shared" si="1"/>
        <v>19660</v>
      </c>
      <c r="D25" s="12">
        <v>1571</v>
      </c>
      <c r="E25" s="12">
        <v>1550</v>
      </c>
      <c r="F25" s="12">
        <v>2122</v>
      </c>
      <c r="G25" s="12">
        <v>1794</v>
      </c>
      <c r="H25" s="12">
        <v>741</v>
      </c>
      <c r="I25" s="12">
        <v>958</v>
      </c>
      <c r="J25" s="12">
        <v>1603</v>
      </c>
      <c r="K25" s="12">
        <v>2162</v>
      </c>
      <c r="L25" s="12">
        <v>2656</v>
      </c>
      <c r="M25" s="12">
        <v>1965</v>
      </c>
      <c r="N25" s="12">
        <v>823</v>
      </c>
      <c r="O25" s="12">
        <v>1715</v>
      </c>
      <c r="P25" s="3"/>
    </row>
    <row r="26" spans="2:16">
      <c r="B26" s="40" t="s">
        <v>33</v>
      </c>
      <c r="C26" s="10">
        <f t="shared" si="1"/>
        <v>2357</v>
      </c>
      <c r="D26" s="13">
        <v>189</v>
      </c>
      <c r="E26" s="13">
        <v>201</v>
      </c>
      <c r="F26" s="13">
        <v>226</v>
      </c>
      <c r="G26" s="13">
        <v>198</v>
      </c>
      <c r="H26" s="13">
        <v>233</v>
      </c>
      <c r="I26" s="13">
        <v>206</v>
      </c>
      <c r="J26" s="13">
        <v>186</v>
      </c>
      <c r="K26" s="13">
        <v>244</v>
      </c>
      <c r="L26" s="13">
        <v>184</v>
      </c>
      <c r="M26" s="13">
        <v>180</v>
      </c>
      <c r="N26" s="13">
        <v>169</v>
      </c>
      <c r="O26" s="13">
        <v>141</v>
      </c>
      <c r="P26" s="3"/>
    </row>
    <row r="27" spans="2:16" ht="5.0999999999999996" customHeight="1">
      <c r="B27" s="4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3"/>
    </row>
    <row r="28" spans="2:16">
      <c r="B28" s="38" t="s">
        <v>34</v>
      </c>
      <c r="C28" s="36">
        <f>SUM(D28:O28)</f>
        <v>4359528</v>
      </c>
      <c r="D28" s="36">
        <f>SUM(D30:D47)</f>
        <v>304864</v>
      </c>
      <c r="E28" s="36">
        <f t="shared" ref="E28:O28" si="2">SUM(E30:E47)</f>
        <v>337506</v>
      </c>
      <c r="F28" s="36">
        <f t="shared" si="2"/>
        <v>380282</v>
      </c>
      <c r="G28" s="36">
        <f t="shared" si="2"/>
        <v>390928</v>
      </c>
      <c r="H28" s="36">
        <f t="shared" si="2"/>
        <v>355916</v>
      </c>
      <c r="I28" s="36">
        <f t="shared" si="2"/>
        <v>386433</v>
      </c>
      <c r="J28" s="36">
        <f t="shared" si="2"/>
        <v>357565</v>
      </c>
      <c r="K28" s="36">
        <f t="shared" si="2"/>
        <v>391010</v>
      </c>
      <c r="L28" s="36">
        <f t="shared" si="2"/>
        <v>392474</v>
      </c>
      <c r="M28" s="36">
        <f t="shared" si="2"/>
        <v>347639</v>
      </c>
      <c r="N28" s="36">
        <f t="shared" si="2"/>
        <v>379656</v>
      </c>
      <c r="O28" s="36">
        <f t="shared" si="2"/>
        <v>335255</v>
      </c>
      <c r="P28" s="3"/>
    </row>
    <row r="29" spans="2:16" ht="8.1" customHeight="1">
      <c r="B29" s="3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"/>
    </row>
    <row r="30" spans="2:16">
      <c r="B30" s="40" t="s">
        <v>16</v>
      </c>
      <c r="C30" s="10">
        <f>SUM(D30:O30)</f>
        <v>1806718</v>
      </c>
      <c r="D30" s="11">
        <v>119314</v>
      </c>
      <c r="E30" s="11">
        <v>131315</v>
      </c>
      <c r="F30" s="11">
        <v>155375</v>
      </c>
      <c r="G30" s="11">
        <v>161771</v>
      </c>
      <c r="H30" s="11">
        <v>146624</v>
      </c>
      <c r="I30" s="11">
        <v>156040</v>
      </c>
      <c r="J30" s="11">
        <v>150953</v>
      </c>
      <c r="K30" s="11">
        <v>167181</v>
      </c>
      <c r="L30" s="11">
        <v>162747</v>
      </c>
      <c r="M30" s="11">
        <v>149499</v>
      </c>
      <c r="N30" s="11">
        <v>157916</v>
      </c>
      <c r="O30" s="11">
        <v>147983</v>
      </c>
      <c r="P30" s="3"/>
    </row>
    <row r="31" spans="2:16">
      <c r="B31" s="40" t="s">
        <v>17</v>
      </c>
      <c r="C31" s="10">
        <f>SUM(D31:O31)</f>
        <v>70477</v>
      </c>
      <c r="D31" s="12">
        <v>5851</v>
      </c>
      <c r="E31" s="12">
        <v>5551</v>
      </c>
      <c r="F31" s="12">
        <v>6131</v>
      </c>
      <c r="G31" s="12">
        <v>5898</v>
      </c>
      <c r="H31" s="12">
        <v>5629</v>
      </c>
      <c r="I31" s="12">
        <v>5832</v>
      </c>
      <c r="J31" s="12">
        <v>6111</v>
      </c>
      <c r="K31" s="12">
        <v>5626</v>
      </c>
      <c r="L31" s="12">
        <v>6254</v>
      </c>
      <c r="M31" s="12">
        <v>6814</v>
      </c>
      <c r="N31" s="12">
        <v>6000</v>
      </c>
      <c r="O31" s="12">
        <v>4780</v>
      </c>
      <c r="P31" s="3"/>
    </row>
    <row r="32" spans="2:16">
      <c r="B32" s="40" t="s">
        <v>18</v>
      </c>
      <c r="C32" s="10">
        <f t="shared" ref="C32:C47" si="3">SUM(D32:O32)</f>
        <v>84842</v>
      </c>
      <c r="D32" s="12">
        <v>6721</v>
      </c>
      <c r="E32" s="12">
        <v>6546</v>
      </c>
      <c r="F32" s="12">
        <v>6710</v>
      </c>
      <c r="G32" s="12">
        <v>8437</v>
      </c>
      <c r="H32" s="12">
        <v>6965</v>
      </c>
      <c r="I32" s="12">
        <v>7163</v>
      </c>
      <c r="J32" s="12">
        <v>7752</v>
      </c>
      <c r="K32" s="12">
        <v>7529</v>
      </c>
      <c r="L32" s="12">
        <v>7760</v>
      </c>
      <c r="M32" s="12">
        <v>7817</v>
      </c>
      <c r="N32" s="12">
        <v>5143</v>
      </c>
      <c r="O32" s="12">
        <v>6299</v>
      </c>
      <c r="P32" s="3"/>
    </row>
    <row r="33" spans="2:16">
      <c r="B33" s="40" t="s">
        <v>19</v>
      </c>
      <c r="C33" s="10">
        <f t="shared" si="3"/>
        <v>120629</v>
      </c>
      <c r="D33" s="12">
        <v>6879</v>
      </c>
      <c r="E33" s="12">
        <v>9212</v>
      </c>
      <c r="F33" s="12">
        <v>10174</v>
      </c>
      <c r="G33" s="12">
        <v>11829</v>
      </c>
      <c r="H33" s="12">
        <v>11175</v>
      </c>
      <c r="I33" s="12">
        <v>9862</v>
      </c>
      <c r="J33" s="12">
        <v>10188</v>
      </c>
      <c r="K33" s="12">
        <v>10940</v>
      </c>
      <c r="L33" s="12">
        <v>11478</v>
      </c>
      <c r="M33" s="12">
        <v>9765</v>
      </c>
      <c r="N33" s="12">
        <v>10869</v>
      </c>
      <c r="O33" s="12">
        <v>8258</v>
      </c>
      <c r="P33" s="3"/>
    </row>
    <row r="34" spans="2:16">
      <c r="B34" s="40" t="s">
        <v>20</v>
      </c>
      <c r="C34" s="10">
        <f t="shared" si="3"/>
        <v>163500</v>
      </c>
      <c r="D34" s="12">
        <v>12420</v>
      </c>
      <c r="E34" s="12">
        <v>13688</v>
      </c>
      <c r="F34" s="12">
        <v>16522</v>
      </c>
      <c r="G34" s="12">
        <v>16589</v>
      </c>
      <c r="H34" s="12">
        <v>16768</v>
      </c>
      <c r="I34" s="12">
        <v>17944</v>
      </c>
      <c r="J34" s="12">
        <v>6325</v>
      </c>
      <c r="K34" s="12">
        <v>11038</v>
      </c>
      <c r="L34" s="12">
        <v>17909</v>
      </c>
      <c r="M34" s="12">
        <v>5731</v>
      </c>
      <c r="N34" s="12">
        <v>15555</v>
      </c>
      <c r="O34" s="12">
        <v>13011</v>
      </c>
      <c r="P34" s="3"/>
    </row>
    <row r="35" spans="2:16">
      <c r="B35" s="41" t="s">
        <v>21</v>
      </c>
      <c r="C35" s="10">
        <f t="shared" si="3"/>
        <v>186197</v>
      </c>
      <c r="D35" s="12">
        <v>11199</v>
      </c>
      <c r="E35" s="12">
        <v>14306</v>
      </c>
      <c r="F35" s="12">
        <v>15968</v>
      </c>
      <c r="G35" s="12">
        <v>15832</v>
      </c>
      <c r="H35" s="12">
        <v>16703</v>
      </c>
      <c r="I35" s="12">
        <v>16789</v>
      </c>
      <c r="J35" s="12">
        <v>17917</v>
      </c>
      <c r="K35" s="12">
        <v>16883</v>
      </c>
      <c r="L35" s="12">
        <v>16315</v>
      </c>
      <c r="M35" s="12">
        <v>14675</v>
      </c>
      <c r="N35" s="12">
        <v>16145</v>
      </c>
      <c r="O35" s="12">
        <v>13465</v>
      </c>
      <c r="P35" s="3"/>
    </row>
    <row r="36" spans="2:16">
      <c r="B36" s="40" t="s">
        <v>22</v>
      </c>
      <c r="C36" s="10">
        <f t="shared" si="3"/>
        <v>41994</v>
      </c>
      <c r="D36" s="12">
        <v>3720</v>
      </c>
      <c r="E36" s="12">
        <v>3802</v>
      </c>
      <c r="F36" s="12">
        <v>4059</v>
      </c>
      <c r="G36" s="12">
        <v>4206</v>
      </c>
      <c r="H36" s="12">
        <v>4418</v>
      </c>
      <c r="I36" s="12">
        <v>2954</v>
      </c>
      <c r="J36" s="12">
        <v>1366</v>
      </c>
      <c r="K36" s="12">
        <v>2504</v>
      </c>
      <c r="L36" s="12">
        <v>3550</v>
      </c>
      <c r="M36" s="12">
        <v>2978</v>
      </c>
      <c r="N36" s="12">
        <v>4084</v>
      </c>
      <c r="O36" s="12">
        <v>4353</v>
      </c>
      <c r="P36" s="3"/>
    </row>
    <row r="37" spans="2:16">
      <c r="B37" s="40" t="s">
        <v>23</v>
      </c>
      <c r="C37" s="10">
        <f t="shared" si="3"/>
        <v>318213</v>
      </c>
      <c r="D37" s="13">
        <v>27001</v>
      </c>
      <c r="E37" s="13">
        <v>30555</v>
      </c>
      <c r="F37" s="13">
        <v>29086</v>
      </c>
      <c r="G37" s="13">
        <v>22864</v>
      </c>
      <c r="H37" s="13">
        <v>30151</v>
      </c>
      <c r="I37" s="13">
        <v>28146</v>
      </c>
      <c r="J37" s="13">
        <v>25401</v>
      </c>
      <c r="K37" s="13">
        <v>23063</v>
      </c>
      <c r="L37" s="13">
        <v>27375</v>
      </c>
      <c r="M37" s="13">
        <v>26220</v>
      </c>
      <c r="N37" s="13">
        <v>25984</v>
      </c>
      <c r="O37" s="13">
        <v>22367</v>
      </c>
      <c r="P37" s="3"/>
    </row>
    <row r="38" spans="2:16">
      <c r="B38" s="40" t="s">
        <v>24</v>
      </c>
      <c r="C38" s="10">
        <f t="shared" si="3"/>
        <v>97075</v>
      </c>
      <c r="D38" s="13">
        <v>6996</v>
      </c>
      <c r="E38" s="13">
        <v>7667</v>
      </c>
      <c r="F38" s="13">
        <v>9105</v>
      </c>
      <c r="G38" s="13">
        <v>6101</v>
      </c>
      <c r="H38" s="13">
        <v>9461</v>
      </c>
      <c r="I38" s="13">
        <v>8232</v>
      </c>
      <c r="J38" s="13">
        <v>9075</v>
      </c>
      <c r="K38" s="13">
        <v>9334</v>
      </c>
      <c r="L38" s="13">
        <v>8762</v>
      </c>
      <c r="M38" s="13">
        <v>8498</v>
      </c>
      <c r="N38" s="13">
        <v>9030</v>
      </c>
      <c r="O38" s="13">
        <v>4814</v>
      </c>
      <c r="P38" s="3"/>
    </row>
    <row r="39" spans="2:16">
      <c r="B39" s="40" t="s">
        <v>25</v>
      </c>
      <c r="C39" s="10">
        <f t="shared" si="3"/>
        <v>120127</v>
      </c>
      <c r="D39" s="11">
        <v>9061</v>
      </c>
      <c r="E39" s="11">
        <v>9483</v>
      </c>
      <c r="F39" s="11">
        <v>9611</v>
      </c>
      <c r="G39" s="11">
        <v>9783</v>
      </c>
      <c r="H39" s="11">
        <v>8299</v>
      </c>
      <c r="I39" s="11">
        <v>11767</v>
      </c>
      <c r="J39" s="11">
        <v>13443</v>
      </c>
      <c r="K39" s="11">
        <v>10065</v>
      </c>
      <c r="L39" s="11">
        <v>10410</v>
      </c>
      <c r="M39" s="11">
        <v>8945</v>
      </c>
      <c r="N39" s="11">
        <v>9461</v>
      </c>
      <c r="O39" s="11">
        <v>9799</v>
      </c>
      <c r="P39" s="3"/>
    </row>
    <row r="40" spans="2:16">
      <c r="B40" s="40" t="s">
        <v>26</v>
      </c>
      <c r="C40" s="10">
        <f t="shared" si="3"/>
        <v>254031</v>
      </c>
      <c r="D40" s="11">
        <v>18689</v>
      </c>
      <c r="E40" s="11">
        <v>22660</v>
      </c>
      <c r="F40" s="11">
        <v>22314</v>
      </c>
      <c r="G40" s="11">
        <v>21973</v>
      </c>
      <c r="H40" s="11">
        <v>22197</v>
      </c>
      <c r="I40" s="11">
        <v>22616</v>
      </c>
      <c r="J40" s="11">
        <v>21526</v>
      </c>
      <c r="K40" s="11">
        <v>22793</v>
      </c>
      <c r="L40" s="11">
        <v>23156</v>
      </c>
      <c r="M40" s="11">
        <v>19651</v>
      </c>
      <c r="N40" s="11">
        <v>21048</v>
      </c>
      <c r="O40" s="11">
        <v>15408</v>
      </c>
      <c r="P40" s="3"/>
    </row>
    <row r="41" spans="2:16">
      <c r="B41" s="40" t="s">
        <v>27</v>
      </c>
      <c r="C41" s="10">
        <f t="shared" si="3"/>
        <v>862465</v>
      </c>
      <c r="D41" s="13">
        <v>60191</v>
      </c>
      <c r="E41" s="13">
        <v>63285</v>
      </c>
      <c r="F41" s="13">
        <v>74435</v>
      </c>
      <c r="G41" s="13">
        <v>84138</v>
      </c>
      <c r="H41" s="13">
        <v>58389</v>
      </c>
      <c r="I41" s="13">
        <v>81125</v>
      </c>
      <c r="J41" s="13">
        <v>67412</v>
      </c>
      <c r="K41" s="13">
        <v>84354</v>
      </c>
      <c r="L41" s="13">
        <v>77929</v>
      </c>
      <c r="M41" s="13">
        <v>69521</v>
      </c>
      <c r="N41" s="13">
        <v>75658</v>
      </c>
      <c r="O41" s="13">
        <v>66028</v>
      </c>
      <c r="P41" s="3"/>
    </row>
    <row r="42" spans="2:16">
      <c r="B42" s="40" t="s">
        <v>28</v>
      </c>
      <c r="C42" s="10">
        <f t="shared" si="3"/>
        <v>55803</v>
      </c>
      <c r="D42" s="12">
        <v>4351</v>
      </c>
      <c r="E42" s="12">
        <v>5389</v>
      </c>
      <c r="F42" s="12">
        <v>5396</v>
      </c>
      <c r="G42" s="12">
        <v>5086</v>
      </c>
      <c r="H42" s="12">
        <v>3617</v>
      </c>
      <c r="I42" s="12">
        <v>4179</v>
      </c>
      <c r="J42" s="12">
        <v>3517</v>
      </c>
      <c r="K42" s="12">
        <v>4797</v>
      </c>
      <c r="L42" s="12">
        <v>5204</v>
      </c>
      <c r="M42" s="12">
        <v>4564</v>
      </c>
      <c r="N42" s="12">
        <v>5338</v>
      </c>
      <c r="O42" s="12">
        <v>4365</v>
      </c>
      <c r="P42" s="3"/>
    </row>
    <row r="43" spans="2:16">
      <c r="B43" s="40" t="s">
        <v>29</v>
      </c>
      <c r="C43" s="10">
        <f t="shared" si="3"/>
        <v>41123</v>
      </c>
      <c r="D43" s="12">
        <v>2242</v>
      </c>
      <c r="E43" s="12">
        <v>2989</v>
      </c>
      <c r="F43" s="12">
        <v>3662</v>
      </c>
      <c r="G43" s="12">
        <v>4075</v>
      </c>
      <c r="H43" s="12">
        <v>3659</v>
      </c>
      <c r="I43" s="12">
        <v>827</v>
      </c>
      <c r="J43" s="12">
        <v>3932</v>
      </c>
      <c r="K43" s="12">
        <v>4072</v>
      </c>
      <c r="L43" s="12">
        <v>4283</v>
      </c>
      <c r="M43" s="12">
        <v>3753</v>
      </c>
      <c r="N43" s="12">
        <v>4190</v>
      </c>
      <c r="O43" s="12">
        <v>3439</v>
      </c>
      <c r="P43" s="3"/>
    </row>
    <row r="44" spans="2:16">
      <c r="B44" s="40" t="s">
        <v>30</v>
      </c>
      <c r="C44" s="10">
        <f t="shared" si="3"/>
        <v>33687</v>
      </c>
      <c r="D44" s="12">
        <v>2521</v>
      </c>
      <c r="E44" s="12">
        <v>2594</v>
      </c>
      <c r="F44" s="12">
        <v>2688</v>
      </c>
      <c r="G44" s="12">
        <v>2788</v>
      </c>
      <c r="H44" s="12">
        <v>2863</v>
      </c>
      <c r="I44" s="12">
        <v>3399</v>
      </c>
      <c r="J44" s="12">
        <v>3273</v>
      </c>
      <c r="K44" s="12">
        <v>2815</v>
      </c>
      <c r="L44" s="12">
        <v>2737</v>
      </c>
      <c r="M44" s="12">
        <v>2684</v>
      </c>
      <c r="N44" s="12">
        <v>2718</v>
      </c>
      <c r="O44" s="12">
        <v>2607</v>
      </c>
      <c r="P44" s="3"/>
    </row>
    <row r="45" spans="2:16">
      <c r="B45" s="40" t="s">
        <v>31</v>
      </c>
      <c r="C45" s="10">
        <f t="shared" si="3"/>
        <v>76591</v>
      </c>
      <c r="D45" s="12">
        <v>5508</v>
      </c>
      <c r="E45" s="12">
        <v>5602</v>
      </c>
      <c r="F45" s="12">
        <v>6310</v>
      </c>
      <c r="G45" s="12">
        <v>6484</v>
      </c>
      <c r="H45" s="12">
        <v>6295</v>
      </c>
      <c r="I45" s="12">
        <v>6309</v>
      </c>
      <c r="J45" s="12">
        <v>6295</v>
      </c>
      <c r="K45" s="12">
        <v>7075</v>
      </c>
      <c r="L45" s="12">
        <v>6278</v>
      </c>
      <c r="M45" s="12">
        <v>5601</v>
      </c>
      <c r="N45" s="12">
        <v>8622</v>
      </c>
      <c r="O45" s="12">
        <v>6212</v>
      </c>
      <c r="P45" s="3"/>
    </row>
    <row r="46" spans="2:16">
      <c r="B46" s="40" t="s">
        <v>32</v>
      </c>
      <c r="C46" s="10">
        <f t="shared" si="3"/>
        <v>23976</v>
      </c>
      <c r="D46" s="12">
        <v>1992</v>
      </c>
      <c r="E46" s="12">
        <v>2707</v>
      </c>
      <c r="F46" s="12">
        <v>2531</v>
      </c>
      <c r="G46" s="12">
        <v>2898</v>
      </c>
      <c r="H46" s="12">
        <v>2563</v>
      </c>
      <c r="I46" s="12">
        <v>3020</v>
      </c>
      <c r="J46" s="12">
        <v>2870</v>
      </c>
      <c r="K46" s="12">
        <v>772</v>
      </c>
      <c r="L46" s="12">
        <v>137</v>
      </c>
      <c r="M46" s="12">
        <v>752</v>
      </c>
      <c r="N46" s="12">
        <v>1705</v>
      </c>
      <c r="O46" s="12">
        <v>2029</v>
      </c>
      <c r="P46" s="3"/>
    </row>
    <row r="47" spans="2:16">
      <c r="B47" s="40" t="s">
        <v>33</v>
      </c>
      <c r="C47" s="10">
        <f t="shared" si="3"/>
        <v>2080</v>
      </c>
      <c r="D47" s="13">
        <v>208</v>
      </c>
      <c r="E47" s="13">
        <v>155</v>
      </c>
      <c r="F47" s="13">
        <v>205</v>
      </c>
      <c r="G47" s="13">
        <v>176</v>
      </c>
      <c r="H47" s="13">
        <v>140</v>
      </c>
      <c r="I47" s="13">
        <v>229</v>
      </c>
      <c r="J47" s="13">
        <v>209</v>
      </c>
      <c r="K47" s="13">
        <v>169</v>
      </c>
      <c r="L47" s="13">
        <v>190</v>
      </c>
      <c r="M47" s="13">
        <v>171</v>
      </c>
      <c r="N47" s="13">
        <v>190</v>
      </c>
      <c r="O47" s="13">
        <v>38</v>
      </c>
      <c r="P47" s="3"/>
    </row>
    <row r="48" spans="2:16" ht="5.0999999999999996" customHeight="1" thickBot="1">
      <c r="B48" s="14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</row>
    <row r="49" spans="2:16" ht="5.0999999999999996" customHeight="1"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7"/>
    </row>
    <row r="50" spans="2:16">
      <c r="B50" s="20" t="s">
        <v>35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zoomScale="70" zoomScaleNormal="70" workbookViewId="0">
      <selection activeCell="C21" sqref="C21"/>
    </sheetView>
  </sheetViews>
  <sheetFormatPr baseColWidth="10" defaultColWidth="9.28515625" defaultRowHeight="12.75"/>
  <cols>
    <col min="1" max="1" width="5.42578125" style="23" customWidth="1"/>
    <col min="2" max="3" width="11.5703125" style="23" bestFit="1" customWidth="1"/>
    <col min="4" max="16384" width="9.28515625" style="23"/>
  </cols>
  <sheetData>
    <row r="1" spans="1:16" ht="25.5">
      <c r="A1" s="24"/>
      <c r="B1" s="25" t="s">
        <v>36</v>
      </c>
      <c r="C1" s="25" t="s">
        <v>37</v>
      </c>
      <c r="D1" s="26"/>
    </row>
    <row r="2" spans="1:16" ht="14.25">
      <c r="A2" s="27" t="s">
        <v>38</v>
      </c>
      <c r="B2" s="28">
        <v>326122</v>
      </c>
      <c r="C2" s="28">
        <v>304864</v>
      </c>
      <c r="D2" s="29"/>
      <c r="F2" s="30"/>
      <c r="G2" s="29"/>
      <c r="H2" s="29"/>
      <c r="I2" s="29"/>
    </row>
    <row r="3" spans="1:16">
      <c r="A3" s="27" t="s">
        <v>39</v>
      </c>
      <c r="B3" s="28">
        <v>333214</v>
      </c>
      <c r="C3" s="28">
        <v>337506</v>
      </c>
      <c r="D3" s="29"/>
      <c r="F3" s="29"/>
      <c r="G3" s="29"/>
      <c r="H3" s="29"/>
      <c r="I3" s="29"/>
    </row>
    <row r="4" spans="1:16">
      <c r="A4" s="27" t="s">
        <v>40</v>
      </c>
      <c r="B4" s="28">
        <v>411698</v>
      </c>
      <c r="C4" s="28">
        <v>380282</v>
      </c>
      <c r="D4" s="29"/>
      <c r="F4" s="29"/>
      <c r="G4" s="29"/>
      <c r="H4" s="29"/>
      <c r="I4" s="29"/>
    </row>
    <row r="5" spans="1:16">
      <c r="A5" s="27" t="s">
        <v>41</v>
      </c>
      <c r="B5" s="28">
        <v>380947</v>
      </c>
      <c r="C5" s="28">
        <v>390928</v>
      </c>
      <c r="D5" s="29"/>
      <c r="F5" s="29"/>
      <c r="G5" s="29"/>
      <c r="H5" s="29"/>
      <c r="I5" s="29"/>
    </row>
    <row r="6" spans="1:16">
      <c r="A6" s="27" t="s">
        <v>42</v>
      </c>
      <c r="B6" s="28">
        <v>361291</v>
      </c>
      <c r="C6" s="28">
        <v>355916</v>
      </c>
      <c r="D6" s="29"/>
      <c r="F6" s="29"/>
      <c r="G6" s="29"/>
      <c r="H6" s="29"/>
      <c r="I6" s="29"/>
    </row>
    <row r="7" spans="1:16">
      <c r="A7" s="27" t="s">
        <v>43</v>
      </c>
      <c r="B7" s="28">
        <v>421633</v>
      </c>
      <c r="C7" s="28">
        <v>386433</v>
      </c>
      <c r="D7" s="29"/>
      <c r="F7" s="29"/>
      <c r="G7" s="29"/>
      <c r="H7" s="29"/>
      <c r="I7" s="29"/>
    </row>
    <row r="8" spans="1:16">
      <c r="A8" s="27" t="s">
        <v>44</v>
      </c>
      <c r="B8" s="28">
        <v>382250</v>
      </c>
      <c r="C8" s="28">
        <v>357565</v>
      </c>
      <c r="D8" s="29"/>
      <c r="F8" s="29"/>
      <c r="G8" s="29"/>
      <c r="H8" s="29"/>
      <c r="I8" s="29"/>
    </row>
    <row r="9" spans="1:16">
      <c r="A9" s="27" t="s">
        <v>45</v>
      </c>
      <c r="B9" s="28">
        <v>396363</v>
      </c>
      <c r="C9" s="28">
        <v>391010</v>
      </c>
      <c r="D9" s="29"/>
      <c r="F9" s="29"/>
      <c r="G9" s="29"/>
      <c r="H9" s="29"/>
      <c r="I9" s="29"/>
      <c r="P9" s="31"/>
    </row>
    <row r="10" spans="1:16">
      <c r="A10" s="27" t="s">
        <v>46</v>
      </c>
      <c r="B10" s="28">
        <v>391937</v>
      </c>
      <c r="C10" s="28">
        <v>392474</v>
      </c>
      <c r="D10" s="29"/>
      <c r="F10" s="29"/>
      <c r="G10" s="29"/>
      <c r="H10" s="29"/>
      <c r="I10" s="29"/>
    </row>
    <row r="11" spans="1:16">
      <c r="A11" s="27" t="s">
        <v>47</v>
      </c>
      <c r="B11" s="28">
        <v>386769</v>
      </c>
      <c r="C11" s="28">
        <v>347639</v>
      </c>
      <c r="D11" s="29"/>
      <c r="F11" s="29"/>
      <c r="G11" s="29"/>
      <c r="H11" s="29"/>
      <c r="I11" s="29"/>
    </row>
    <row r="12" spans="1:16">
      <c r="A12" s="27" t="s">
        <v>48</v>
      </c>
      <c r="B12" s="28">
        <v>336537</v>
      </c>
      <c r="C12" s="28">
        <v>379656</v>
      </c>
      <c r="D12" s="29"/>
      <c r="F12" s="29"/>
      <c r="G12" s="29"/>
      <c r="H12" s="29"/>
      <c r="I12" s="29"/>
    </row>
    <row r="13" spans="1:16">
      <c r="A13" s="27" t="s">
        <v>49</v>
      </c>
      <c r="B13" s="28">
        <v>286313</v>
      </c>
      <c r="C13" s="28">
        <v>335255</v>
      </c>
      <c r="D13" s="29"/>
      <c r="F13" s="29"/>
      <c r="G13" s="29"/>
      <c r="H13" s="29"/>
      <c r="I13" s="29"/>
    </row>
    <row r="14" spans="1:16">
      <c r="A14" s="27"/>
      <c r="B14" s="24"/>
      <c r="C14" s="24"/>
    </row>
    <row r="15" spans="1:16">
      <c r="A15" s="27"/>
      <c r="B15" s="32">
        <f>SUM(B2:B13)</f>
        <v>4415074</v>
      </c>
      <c r="C15" s="32">
        <f>SUM(C2:C13)</f>
        <v>4359528</v>
      </c>
      <c r="D15" s="33"/>
      <c r="F15" s="29"/>
      <c r="G15" s="29"/>
      <c r="H15" s="29"/>
      <c r="I15" s="29"/>
    </row>
    <row r="16" spans="1:16">
      <c r="A16" s="24"/>
      <c r="B16" s="24"/>
      <c r="C16" s="24"/>
    </row>
    <row r="17" spans="1:3">
      <c r="A17" s="34"/>
      <c r="B17" s="24"/>
      <c r="C17" s="24"/>
    </row>
    <row r="18" spans="1:3" ht="15.75">
      <c r="A18" s="35"/>
      <c r="B18" s="35"/>
      <c r="C18" s="35"/>
    </row>
    <row r="19" spans="1:3">
      <c r="A19" s="24"/>
      <c r="B19" s="24"/>
      <c r="C19" s="24"/>
    </row>
  </sheetData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4.3.5_A</vt:lpstr>
      <vt:lpstr>Gráf-04.3.5_A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2019-08-19T12:37:06Z</dcterms:created>
  <dcterms:modified xsi:type="dcterms:W3CDTF">2021-05-11T14:25:33Z</dcterms:modified>
</cp:coreProperties>
</file>