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5.1.2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98" i="1" l="1"/>
  <c r="C98" i="1"/>
  <c r="D92" i="1"/>
  <c r="C92" i="1"/>
  <c r="D86" i="1"/>
  <c r="C86" i="1"/>
  <c r="D80" i="1"/>
  <c r="C80" i="1"/>
  <c r="D74" i="1"/>
  <c r="C74" i="1"/>
  <c r="D68" i="1"/>
  <c r="C68" i="1"/>
  <c r="D62" i="1"/>
  <c r="C62" i="1"/>
  <c r="D56" i="1"/>
  <c r="C56" i="1"/>
  <c r="D50" i="1"/>
  <c r="C50" i="1"/>
  <c r="D44" i="1"/>
  <c r="C44" i="1"/>
  <c r="D38" i="1"/>
  <c r="C38" i="1"/>
  <c r="D32" i="1"/>
  <c r="C32" i="1"/>
  <c r="D26" i="1"/>
  <c r="C26" i="1"/>
  <c r="D20" i="1"/>
  <c r="C20" i="1"/>
  <c r="D14" i="1"/>
  <c r="C14" i="1"/>
  <c r="D7" i="1"/>
  <c r="C7" i="1"/>
</calcChain>
</file>

<file path=xl/sharedStrings.xml><?xml version="1.0" encoding="utf-8"?>
<sst xmlns="http://schemas.openxmlformats.org/spreadsheetml/2006/main" count="71" uniqueCount="27">
  <si>
    <t>CIRCUNSCRIPCIÓN Y JUZGADO</t>
  </si>
  <si>
    <t>SENTENCIAS DEFINITIVAS</t>
  </si>
  <si>
    <t>AUTOS INTERLOCUTORIOS</t>
  </si>
  <si>
    <r>
      <t>1</t>
    </r>
    <r>
      <rPr>
        <b/>
        <vertAlign val="superscript"/>
        <sz val="10"/>
        <rFont val="Times New Roman"/>
        <family val="1"/>
      </rPr>
      <t>ra</t>
    </r>
    <r>
      <rPr>
        <b/>
        <sz val="10"/>
        <rFont val="Times New Roman"/>
        <family val="1"/>
      </rPr>
      <t xml:space="preserve"> CIRCUNSCRIPCIÓN DE LA CAPITAL</t>
    </r>
  </si>
  <si>
    <t>Juzgados en lo Penal de Liquidación y Sentencia y en lo Penal de Garantías</t>
  </si>
  <si>
    <t>Juzgados de Paz</t>
  </si>
  <si>
    <t>Juzgados de Justicia Letrada</t>
  </si>
  <si>
    <r>
      <t>2</t>
    </r>
    <r>
      <rPr>
        <b/>
        <vertAlign val="superscript"/>
        <sz val="10"/>
        <rFont val="Times New Roman"/>
        <family val="1"/>
      </rPr>
      <t>da</t>
    </r>
    <r>
      <rPr>
        <b/>
        <sz val="10"/>
        <rFont val="Times New Roman"/>
        <family val="1"/>
      </rPr>
      <t xml:space="preserve"> CIRCUNSCRIPCIÓN DE GUAIRÁ</t>
    </r>
  </si>
  <si>
    <t>Juzgados en lo Civil, Comercial, Laboral y de la Niñez y Adolescencia</t>
  </si>
  <si>
    <r>
      <t>3</t>
    </r>
    <r>
      <rPr>
        <b/>
        <vertAlign val="superscript"/>
        <sz val="10"/>
        <rFont val="Times New Roman"/>
        <family val="1"/>
      </rPr>
      <t>ra</t>
    </r>
    <r>
      <rPr>
        <b/>
        <sz val="10"/>
        <rFont val="Times New Roman"/>
        <family val="1"/>
      </rPr>
      <t xml:space="preserve"> CIRCUNSCRIPCIÓN DE ITAPÚA</t>
    </r>
  </si>
  <si>
    <r>
      <t>4</t>
    </r>
    <r>
      <rPr>
        <b/>
        <vertAlign val="superscript"/>
        <sz val="10"/>
        <rFont val="Times New Roman"/>
        <family val="1"/>
      </rPr>
      <t>ta</t>
    </r>
    <r>
      <rPr>
        <b/>
        <sz val="10"/>
        <rFont val="Times New Roman"/>
        <family val="1"/>
      </rPr>
      <t xml:space="preserve"> CIRCUNSCRIPCIÓN DE CONCEPCIÓN</t>
    </r>
    <r>
      <rPr>
        <b/>
        <vertAlign val="superscript"/>
        <sz val="8"/>
        <rFont val="Times New Roman"/>
        <family val="1"/>
      </rPr>
      <t>1/</t>
    </r>
  </si>
  <si>
    <r>
      <t>5</t>
    </r>
    <r>
      <rPr>
        <b/>
        <vertAlign val="superscript"/>
        <sz val="10"/>
        <rFont val="Times New Roman"/>
        <family val="1"/>
      </rPr>
      <t>ta</t>
    </r>
    <r>
      <rPr>
        <b/>
        <sz val="10"/>
        <rFont val="Times New Roman"/>
        <family val="1"/>
      </rPr>
      <t xml:space="preserve"> CIRCUNSCRIPCIÓN DE AMAMBAY</t>
    </r>
  </si>
  <si>
    <r>
      <t>6</t>
    </r>
    <r>
      <rPr>
        <b/>
        <vertAlign val="superscript"/>
        <sz val="10"/>
        <rFont val="Times New Roman"/>
        <family val="1"/>
      </rPr>
      <t>ta</t>
    </r>
    <r>
      <rPr>
        <b/>
        <sz val="10"/>
        <rFont val="Times New Roman"/>
        <family val="1"/>
      </rPr>
      <t xml:space="preserve"> CIRCUNSCRIPCIÓN DE ALTO PARANÁ</t>
    </r>
  </si>
  <si>
    <r>
      <t>7</t>
    </r>
    <r>
      <rPr>
        <b/>
        <vertAlign val="superscript"/>
        <sz val="10"/>
        <rFont val="Times New Roman"/>
        <family val="1"/>
      </rPr>
      <t>ma</t>
    </r>
    <r>
      <rPr>
        <b/>
        <sz val="10"/>
        <rFont val="Times New Roman"/>
        <family val="1"/>
      </rPr>
      <t xml:space="preserve"> CIRCUNSCRIPCIÓN DE CAAGUAZÚ</t>
    </r>
  </si>
  <si>
    <r>
      <t>8</t>
    </r>
    <r>
      <rPr>
        <b/>
        <vertAlign val="superscript"/>
        <sz val="10"/>
        <rFont val="Times New Roman"/>
        <family val="1"/>
      </rPr>
      <t>va</t>
    </r>
    <r>
      <rPr>
        <b/>
        <sz val="10"/>
        <rFont val="Times New Roman"/>
        <family val="1"/>
      </rPr>
      <t xml:space="preserve"> CIRCUNSCRIPCIÓN DE ÑEEMBUCÚ</t>
    </r>
  </si>
  <si>
    <r>
      <t>9</t>
    </r>
    <r>
      <rPr>
        <b/>
        <vertAlign val="superscript"/>
        <sz val="10"/>
        <rFont val="Times New Roman"/>
        <family val="1"/>
      </rPr>
      <t>na</t>
    </r>
    <r>
      <rPr>
        <b/>
        <sz val="10"/>
        <rFont val="Times New Roman"/>
        <family val="1"/>
      </rPr>
      <t xml:space="preserve"> CIRCUNSCRIPCIÓN DE MISIONES</t>
    </r>
  </si>
  <si>
    <r>
      <t>10</t>
    </r>
    <r>
      <rPr>
        <b/>
        <vertAlign val="superscript"/>
        <sz val="10"/>
        <rFont val="Times New Roman"/>
        <family val="1"/>
      </rPr>
      <t xml:space="preserve">ma </t>
    </r>
    <r>
      <rPr>
        <b/>
        <sz val="10"/>
        <rFont val="Times New Roman"/>
        <family val="1"/>
      </rPr>
      <t>CIRCUNSCRIPCIÓN DE PARAGUARÍ</t>
    </r>
  </si>
  <si>
    <r>
      <t>13</t>
    </r>
    <r>
      <rPr>
        <b/>
        <vertAlign val="superscript"/>
        <sz val="10"/>
        <rFont val="Times New Roman"/>
        <family val="1"/>
      </rPr>
      <t>ra</t>
    </r>
    <r>
      <rPr>
        <b/>
        <sz val="10"/>
        <rFont val="Times New Roman"/>
        <family val="1"/>
      </rPr>
      <t xml:space="preserve"> CIRCUNSCRIPCIÓN DE CORDILLERA</t>
    </r>
  </si>
  <si>
    <r>
      <t>14</t>
    </r>
    <r>
      <rPr>
        <b/>
        <vertAlign val="superscript"/>
        <sz val="10"/>
        <rFont val="Times New Roman"/>
        <family val="1"/>
      </rPr>
      <t>ta</t>
    </r>
    <r>
      <rPr>
        <b/>
        <sz val="10"/>
        <rFont val="Times New Roman"/>
        <family val="1"/>
      </rPr>
      <t xml:space="preserve"> CIRCUNSCRIPCIÓN DE PDTE. HAYES  Y 17</t>
    </r>
    <r>
      <rPr>
        <b/>
        <vertAlign val="superscript"/>
        <sz val="10"/>
        <rFont val="Times New Roman"/>
        <family val="1"/>
      </rPr>
      <t>ma</t>
    </r>
    <r>
      <rPr>
        <b/>
        <sz val="10"/>
        <rFont val="Times New Roman"/>
        <family val="1"/>
      </rPr>
      <t xml:space="preserve"> DE  BOQUERÓN</t>
    </r>
  </si>
  <si>
    <r>
      <t>15</t>
    </r>
    <r>
      <rPr>
        <b/>
        <vertAlign val="superscript"/>
        <sz val="10"/>
        <rFont val="Times New Roman"/>
        <family val="1"/>
      </rPr>
      <t>ta</t>
    </r>
    <r>
      <rPr>
        <b/>
        <sz val="10"/>
        <rFont val="Times New Roman"/>
        <family val="1"/>
      </rPr>
      <t xml:space="preserve"> CIRCUNSCRIPCIÓN DE CANINDEYÚ</t>
    </r>
  </si>
  <si>
    <r>
      <t>16</t>
    </r>
    <r>
      <rPr>
        <b/>
        <vertAlign val="superscript"/>
        <sz val="10"/>
        <rFont val="Times New Roman"/>
        <family val="1"/>
      </rPr>
      <t xml:space="preserve">ta </t>
    </r>
    <r>
      <rPr>
        <b/>
        <sz val="10"/>
        <rFont val="Times New Roman"/>
        <family val="1"/>
      </rPr>
      <t>CIRCUNSCRIPCIÓN DE CENTRAL</t>
    </r>
  </si>
  <si>
    <r>
      <t>1/ Incluye la 18</t>
    </r>
    <r>
      <rPr>
        <vertAlign val="superscript"/>
        <sz val="10"/>
        <rFont val="Times New Roman"/>
        <family val="1"/>
      </rPr>
      <t>va</t>
    </r>
    <r>
      <rPr>
        <sz val="10"/>
        <rFont val="Times New Roman"/>
        <family val="1"/>
      </rPr>
      <t xml:space="preserve"> Circunscripción de Alto Paraguay.</t>
    </r>
  </si>
  <si>
    <t>FUENTE: Corte Suprema de Justicia.</t>
  </si>
  <si>
    <r>
      <t>11</t>
    </r>
    <r>
      <rPr>
        <b/>
        <vertAlign val="superscript"/>
        <sz val="9"/>
        <rFont val="Times New Roman"/>
        <family val="1"/>
      </rPr>
      <t>ra</t>
    </r>
    <r>
      <rPr>
        <b/>
        <sz val="10"/>
        <rFont val="Times New Roman"/>
        <family val="1"/>
      </rPr>
      <t xml:space="preserve"> CIRCUNSCRIPCIÓN DE CAAZAPÁ</t>
    </r>
  </si>
  <si>
    <r>
      <t>12</t>
    </r>
    <r>
      <rPr>
        <b/>
        <vertAlign val="superscript"/>
        <sz val="10"/>
        <rFont val="Times New Roman"/>
        <family val="1"/>
      </rPr>
      <t>da</t>
    </r>
    <r>
      <rPr>
        <b/>
        <sz val="10"/>
        <rFont val="Times New Roman"/>
        <family val="1"/>
      </rPr>
      <t xml:space="preserve"> CIRCUNSCRIPCIÓN DE SAN PEDRO</t>
    </r>
  </si>
  <si>
    <r>
      <t>Juzgados de 1</t>
    </r>
    <r>
      <rPr>
        <vertAlign val="superscript"/>
        <sz val="8"/>
        <rFont val="Times New Roman"/>
        <family val="1"/>
      </rPr>
      <t>ra</t>
    </r>
    <r>
      <rPr>
        <sz val="10"/>
        <rFont val="Times New Roman"/>
        <family val="1"/>
      </rPr>
      <t xml:space="preserve"> Instancia en lo Civil y Comercial, Laboral y de la Niñez y Adolescencia</t>
    </r>
  </si>
  <si>
    <t>CUADRO 5.1.2. RESOLUCIONES DICTADAS POR LOS JUZGADOS DE PRIMERA INSTANCIA Y DE PAZ, SEGÚN CIRCUNSCRIPCIÓN Y JUZGADO.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</si>
</sst>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9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17" fillId="12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17" fillId="16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7" fillId="20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7" fillId="2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8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32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164" fontId="6" fillId="2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164" fontId="11" fillId="6" borderId="4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1" fillId="47" borderId="13" applyNumberFormat="0" applyAlignment="0" applyProtection="0"/>
    <xf numFmtId="164" fontId="31" fillId="47" borderId="13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164" fontId="13" fillId="7" borderId="7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2" fillId="48" borderId="14" applyNumberFormat="0" applyAlignment="0" applyProtection="0"/>
    <xf numFmtId="164" fontId="32" fillId="48" borderId="14" applyNumberFormat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164" fontId="12" fillId="0" borderId="6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165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164" fontId="17" fillId="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49" borderId="0" applyNumberFormat="0" applyBorder="0" applyAlignment="0" applyProtection="0"/>
    <xf numFmtId="164" fontId="27" fillId="49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164" fontId="17" fillId="13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17" fillId="17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7" fillId="21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17" fillId="29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164" fontId="9" fillId="5" borderId="4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29" fillId="38" borderId="13" applyNumberFormat="0" applyAlignment="0" applyProtection="0"/>
    <xf numFmtId="164" fontId="29" fillId="38" borderId="13" applyNumberFormat="0" applyAlignment="0" applyProtection="0"/>
    <xf numFmtId="0" fontId="1" fillId="0" borderId="0" applyNumberFormat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8" fillId="0" borderId="0" applyFill="0" applyBorder="0" applyAlignment="0" applyProtection="0"/>
    <xf numFmtId="164" fontId="28" fillId="0" borderId="0" applyNumberFormat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ill="0" applyBorder="0" applyAlignment="0" applyProtection="0"/>
    <xf numFmtId="164" fontId="28" fillId="0" borderId="0" applyFont="0" applyFill="0" applyBorder="0" applyAlignment="0" applyProtection="0"/>
    <xf numFmtId="168" fontId="28" fillId="0" borderId="0" applyFill="0" applyBorder="0" applyAlignment="0" applyProtection="0"/>
    <xf numFmtId="169" fontId="28" fillId="0" borderId="0" applyFill="0" applyBorder="0" applyAlignment="0" applyProtection="0"/>
    <xf numFmtId="170" fontId="28" fillId="0" borderId="0" applyFill="0" applyBorder="0" applyAlignment="0" applyProtection="0"/>
    <xf numFmtId="171" fontId="28" fillId="0" borderId="0" applyFont="0" applyFill="0" applyBorder="0" applyAlignment="0" applyProtection="0"/>
    <xf numFmtId="0" fontId="35" fillId="53" borderId="0" applyNumberFormat="0" applyFont="0" applyBorder="0" applyProtection="0"/>
    <xf numFmtId="172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164" fontId="7" fillId="3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8" fillId="0" borderId="0" applyFill="0" applyBorder="0" applyAlignment="0" applyProtection="0"/>
    <xf numFmtId="173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4" fontId="28" fillId="0" borderId="0" applyFill="0" applyBorder="0" applyAlignment="0" applyProtection="0"/>
    <xf numFmtId="41" fontId="18" fillId="0" borderId="0" applyFont="0" applyFill="0" applyBorder="0" applyAlignment="0" applyProtection="0"/>
    <xf numFmtId="174" fontId="28" fillId="0" borderId="0" applyFill="0" applyBorder="0" applyAlignment="0" applyProtection="0"/>
    <xf numFmtId="175" fontId="28" fillId="0" borderId="0" applyFill="0" applyBorder="0" applyAlignment="0" applyProtection="0"/>
    <xf numFmtId="174" fontId="28" fillId="0" borderId="0" applyFill="0" applyBorder="0" applyAlignment="0" applyProtection="0"/>
    <xf numFmtId="41" fontId="42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8" fillId="0" borderId="0" applyFill="0" applyBorder="0" applyAlignment="0" applyProtection="0"/>
    <xf numFmtId="173" fontId="28" fillId="0" borderId="0" applyFill="0" applyBorder="0" applyAlignment="0" applyProtection="0"/>
    <xf numFmtId="43" fontId="18" fillId="0" borderId="0" applyFont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8" fillId="0" borderId="0" applyFill="0" applyBorder="0" applyAlignment="0" applyProtection="0"/>
    <xf numFmtId="17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17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177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8" fillId="0" borderId="0" applyFont="0" applyFill="0" applyBorder="0" applyAlignment="0" applyProtection="0"/>
    <xf numFmtId="181" fontId="28" fillId="0" borderId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181" fontId="28" fillId="0" borderId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8" fillId="0" borderId="0" applyFill="0" applyBorder="0" applyAlignment="0" applyProtection="0"/>
    <xf numFmtId="179" fontId="28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42" fillId="0" borderId="0" applyFont="0" applyFill="0" applyBorder="0" applyAlignment="0" applyProtection="0"/>
    <xf numFmtId="185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1" fontId="2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76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1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1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1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177" fontId="1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43" fontId="1" fillId="0" borderId="0" applyFont="0" applyFill="0" applyBorder="0" applyAlignment="0" applyProtection="0"/>
    <xf numFmtId="178" fontId="28" fillId="0" borderId="0" applyFill="0" applyBorder="0" applyAlignment="0" applyProtection="0"/>
    <xf numFmtId="176" fontId="28" fillId="0" borderId="0" applyFill="0" applyBorder="0" applyAlignment="0" applyProtection="0"/>
    <xf numFmtId="179" fontId="28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8" fillId="0" borderId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76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8" fillId="0" borderId="0" applyFill="0" applyBorder="0" applyAlignment="0" applyProtection="0"/>
    <xf numFmtId="177" fontId="1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83" fontId="28" fillId="0" borderId="0" applyFill="0" applyBorder="0" applyAlignment="0" applyProtection="0"/>
    <xf numFmtId="181" fontId="28" fillId="0" borderId="0" applyFill="0" applyBorder="0" applyAlignment="0" applyProtection="0"/>
    <xf numFmtId="176" fontId="28" fillId="0" borderId="0" applyFill="0" applyBorder="0" applyAlignment="0" applyProtection="0"/>
    <xf numFmtId="183" fontId="28" fillId="0" borderId="0" applyFill="0" applyBorder="0" applyAlignment="0" applyProtection="0"/>
    <xf numFmtId="177" fontId="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79" fontId="28" fillId="0" borderId="0" applyFill="0" applyBorder="0" applyAlignment="0" applyProtection="0"/>
    <xf numFmtId="187" fontId="2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0" fontId="45" fillId="0" borderId="0" applyNumberFormat="0" applyBorder="0" applyProtection="0"/>
    <xf numFmtId="187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8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0" fontId="43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164" fontId="8" fillId="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46" fillId="54" borderId="0" applyNumberFormat="0" applyBorder="0" applyAlignment="0" applyProtection="0"/>
    <xf numFmtId="164" fontId="46" fillId="54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4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1" fontId="47" fillId="0" borderId="0"/>
    <xf numFmtId="37" fontId="44" fillId="0" borderId="0"/>
    <xf numFmtId="0" fontId="1" fillId="0" borderId="0"/>
    <xf numFmtId="191" fontId="47" fillId="0" borderId="0"/>
    <xf numFmtId="37" fontId="44" fillId="0" borderId="0"/>
    <xf numFmtId="192" fontId="47" fillId="0" borderId="0"/>
    <xf numFmtId="191" fontId="47" fillId="0" borderId="0"/>
    <xf numFmtId="37" fontId="44" fillId="0" borderId="0"/>
    <xf numFmtId="192" fontId="47" fillId="0" borderId="0"/>
    <xf numFmtId="191" fontId="47" fillId="0" borderId="0"/>
    <xf numFmtId="37" fontId="44" fillId="0" borderId="0"/>
    <xf numFmtId="192" fontId="47" fillId="0" borderId="0"/>
    <xf numFmtId="37" fontId="44" fillId="0" borderId="0"/>
    <xf numFmtId="192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1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1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6" fillId="0" borderId="0"/>
    <xf numFmtId="0" fontId="18" fillId="0" borderId="0" applyNumberFormat="0" applyFill="0" applyBorder="0" applyAlignment="0" applyProtection="0"/>
    <xf numFmtId="191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1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2" fontId="47" fillId="0" borderId="0"/>
    <xf numFmtId="191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164" fontId="1" fillId="0" borderId="0"/>
    <xf numFmtId="0" fontId="28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164" fontId="1" fillId="0" borderId="0"/>
    <xf numFmtId="0" fontId="28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164" fontId="1" fillId="0" borderId="0"/>
    <xf numFmtId="0" fontId="28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164" fontId="1" fillId="0" borderId="0"/>
    <xf numFmtId="0" fontId="28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4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8" fillId="55" borderId="16" applyNumberFormat="0" applyFont="0" applyAlignment="0" applyProtection="0"/>
    <xf numFmtId="164" fontId="28" fillId="55" borderId="16" applyNumberFormat="0" applyFont="0" applyAlignment="0" applyProtection="0"/>
    <xf numFmtId="164" fontId="28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0" fontId="26" fillId="55" borderId="16" applyNumberFormat="0" applyFont="0" applyAlignment="0" applyProtection="0"/>
    <xf numFmtId="164" fontId="26" fillId="55" borderId="16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164" fontId="10" fillId="6" borderId="5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53" fillId="47" borderId="17" applyNumberFormat="0" applyAlignment="0" applyProtection="0"/>
    <xf numFmtId="164" fontId="53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164" fontId="3" fillId="0" borderId="1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164" fontId="4" fillId="0" borderId="2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164" fontId="5" fillId="0" borderId="3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164" fontId="16" fillId="0" borderId="9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</cellStyleXfs>
  <cellXfs count="20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0" xfId="0" applyFont="1" applyFill="1"/>
    <xf numFmtId="0" fontId="18" fillId="0" borderId="0" xfId="0" applyFont="1" applyFill="1" applyAlignment="1"/>
    <xf numFmtId="0" fontId="18" fillId="0" borderId="0" xfId="0" applyFont="1" applyFill="1" applyAlignment="1">
      <alignment horizontal="left" indent="7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 vertical="center" wrapText="1"/>
    </xf>
    <xf numFmtId="3" fontId="18" fillId="0" borderId="0" xfId="0" applyNumberFormat="1" applyFont="1" applyFill="1" applyAlignment="1">
      <alignment horizontal="right" wrapText="1"/>
    </xf>
    <xf numFmtId="0" fontId="24" fillId="0" borderId="12" xfId="0" applyFont="1" applyFill="1" applyBorder="1"/>
    <xf numFmtId="0" fontId="18" fillId="0" borderId="12" xfId="0" applyFont="1" applyFill="1" applyBorder="1" applyAlignment="1">
      <alignment horizontal="right"/>
    </xf>
    <xf numFmtId="0" fontId="24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left" indent="2"/>
    </xf>
    <xf numFmtId="3" fontId="20" fillId="56" borderId="0" xfId="0" applyNumberFormat="1" applyFont="1" applyFill="1" applyAlignment="1">
      <alignment horizontal="right" wrapText="1"/>
    </xf>
    <xf numFmtId="0" fontId="20" fillId="56" borderId="0" xfId="0" applyFont="1" applyFill="1" applyAlignment="1">
      <alignment horizontal="left" indent="1"/>
    </xf>
    <xf numFmtId="0" fontId="18" fillId="0" borderId="0" xfId="0" applyFont="1" applyFill="1" applyAlignment="1">
      <alignment horizontal="left" indent="1"/>
    </xf>
    <xf numFmtId="0" fontId="20" fillId="56" borderId="0" xfId="0" applyFont="1" applyFill="1" applyAlignment="1">
      <alignment horizontal="left" vertical="center" inden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7"/>
  <sheetViews>
    <sheetView showGridLines="0" tabSelected="1" zoomScale="70" zoomScaleNormal="70" workbookViewId="0"/>
  </sheetViews>
  <sheetFormatPr baseColWidth="10" defaultColWidth="11.5703125" defaultRowHeight="15"/>
  <cols>
    <col min="1" max="1" width="3.7109375" style="3" customWidth="1"/>
    <col min="2" max="2" width="75.140625" style="1" customWidth="1"/>
    <col min="3" max="3" width="16.5703125" style="2" customWidth="1"/>
    <col min="4" max="4" width="19.28515625" style="2" customWidth="1"/>
    <col min="5" max="5" width="8.5703125" style="1" customWidth="1"/>
    <col min="6" max="16384" width="11.5703125" style="1"/>
  </cols>
  <sheetData>
    <row r="2" spans="1:4">
      <c r="B2" s="4" t="s">
        <v>26</v>
      </c>
    </row>
    <row r="3" spans="1:4" ht="5.0999999999999996" customHeight="1">
      <c r="A3" s="1"/>
      <c r="B3" s="5"/>
      <c r="C3" s="6"/>
      <c r="D3" s="6"/>
    </row>
    <row r="4" spans="1:4" ht="12.75" customHeight="1">
      <c r="B4" s="18" t="s">
        <v>0</v>
      </c>
      <c r="C4" s="18" t="s">
        <v>1</v>
      </c>
      <c r="D4" s="18" t="s">
        <v>2</v>
      </c>
    </row>
    <row r="5" spans="1:4">
      <c r="B5" s="19"/>
      <c r="C5" s="19"/>
      <c r="D5" s="19"/>
    </row>
    <row r="6" spans="1:4" ht="5.0999999999999996" customHeight="1">
      <c r="B6" s="13"/>
      <c r="C6" s="7"/>
      <c r="D6" s="7"/>
    </row>
    <row r="7" spans="1:4" ht="16.5">
      <c r="B7" s="15" t="s">
        <v>3</v>
      </c>
      <c r="C7" s="14">
        <f>SUM(C9,C10,C11,C12)</f>
        <v>67251</v>
      </c>
      <c r="D7" s="14">
        <f>SUM(D9,D10,D11,D12)</f>
        <v>118613</v>
      </c>
    </row>
    <row r="8" spans="1:4" ht="5.0999999999999996" customHeight="1">
      <c r="B8" s="16"/>
      <c r="C8" s="8"/>
      <c r="D8" s="8"/>
    </row>
    <row r="9" spans="1:4">
      <c r="B9" s="16" t="s">
        <v>25</v>
      </c>
      <c r="C9" s="6">
        <v>18000</v>
      </c>
      <c r="D9" s="6">
        <v>35269</v>
      </c>
    </row>
    <row r="10" spans="1:4">
      <c r="B10" s="16" t="s">
        <v>4</v>
      </c>
      <c r="C10" s="6">
        <v>1053</v>
      </c>
      <c r="D10" s="6">
        <v>17369</v>
      </c>
    </row>
    <row r="11" spans="1:4">
      <c r="B11" s="16" t="s">
        <v>5</v>
      </c>
      <c r="C11" s="6">
        <v>38584</v>
      </c>
      <c r="D11" s="6">
        <v>49765</v>
      </c>
    </row>
    <row r="12" spans="1:4">
      <c r="B12" s="16" t="s">
        <v>6</v>
      </c>
      <c r="C12" s="6">
        <v>9614</v>
      </c>
      <c r="D12" s="6">
        <v>16210</v>
      </c>
    </row>
    <row r="13" spans="1:4" ht="5.0999999999999996" customHeight="1">
      <c r="B13" s="16"/>
      <c r="C13" s="8"/>
      <c r="D13" s="8"/>
    </row>
    <row r="14" spans="1:4" ht="16.5">
      <c r="B14" s="15" t="s">
        <v>7</v>
      </c>
      <c r="C14" s="14">
        <f>SUM(C16:C18)</f>
        <v>3561</v>
      </c>
      <c r="D14" s="14">
        <f>SUM(D16:D18)</f>
        <v>11922</v>
      </c>
    </row>
    <row r="15" spans="1:4" ht="5.0999999999999996" customHeight="1">
      <c r="B15" s="16"/>
      <c r="C15" s="8"/>
      <c r="D15" s="8"/>
    </row>
    <row r="16" spans="1:4">
      <c r="B16" s="16" t="s">
        <v>8</v>
      </c>
      <c r="C16" s="6">
        <v>2271</v>
      </c>
      <c r="D16" s="6">
        <v>4257</v>
      </c>
    </row>
    <row r="17" spans="2:4">
      <c r="B17" s="16" t="s">
        <v>4</v>
      </c>
      <c r="C17" s="6">
        <v>106</v>
      </c>
      <c r="D17" s="6">
        <v>4792</v>
      </c>
    </row>
    <row r="18" spans="2:4">
      <c r="B18" s="16" t="s">
        <v>5</v>
      </c>
      <c r="C18" s="6">
        <v>1184</v>
      </c>
      <c r="D18" s="6">
        <v>2873</v>
      </c>
    </row>
    <row r="19" spans="2:4" ht="5.0999999999999996" customHeight="1">
      <c r="B19" s="16"/>
      <c r="C19" s="8"/>
      <c r="D19" s="8"/>
    </row>
    <row r="20" spans="2:4" ht="16.5">
      <c r="B20" s="15" t="s">
        <v>9</v>
      </c>
      <c r="C20" s="14">
        <f>SUM(C22:C24)</f>
        <v>7181</v>
      </c>
      <c r="D20" s="14">
        <f>SUM(D22:D24)</f>
        <v>24498</v>
      </c>
    </row>
    <row r="21" spans="2:4" ht="5.0999999999999996" customHeight="1">
      <c r="B21" s="16"/>
      <c r="C21" s="8"/>
      <c r="D21" s="8"/>
    </row>
    <row r="22" spans="2:4">
      <c r="B22" s="16" t="s">
        <v>8</v>
      </c>
      <c r="C22" s="6">
        <v>5853</v>
      </c>
      <c r="D22" s="6">
        <v>13477</v>
      </c>
    </row>
    <row r="23" spans="2:4">
      <c r="B23" s="16" t="s">
        <v>4</v>
      </c>
      <c r="C23" s="6">
        <v>222</v>
      </c>
      <c r="D23" s="6">
        <v>6887</v>
      </c>
    </row>
    <row r="24" spans="2:4">
      <c r="B24" s="16" t="s">
        <v>5</v>
      </c>
      <c r="C24" s="6">
        <v>1106</v>
      </c>
      <c r="D24" s="6">
        <v>4134</v>
      </c>
    </row>
    <row r="25" spans="2:4" ht="5.0999999999999996" customHeight="1">
      <c r="B25" s="16"/>
      <c r="C25" s="8"/>
      <c r="D25" s="8"/>
    </row>
    <row r="26" spans="2:4" ht="16.5">
      <c r="B26" s="15" t="s">
        <v>10</v>
      </c>
      <c r="C26" s="14">
        <f>SUM(C28:C30)</f>
        <v>2888</v>
      </c>
      <c r="D26" s="14">
        <f>SUM(D28:D30)</f>
        <v>9916</v>
      </c>
    </row>
    <row r="27" spans="2:4" ht="5.0999999999999996" customHeight="1">
      <c r="B27" s="16"/>
      <c r="C27" s="8"/>
      <c r="D27" s="8"/>
    </row>
    <row r="28" spans="2:4">
      <c r="B28" s="16" t="s">
        <v>8</v>
      </c>
      <c r="C28" s="6">
        <v>2400</v>
      </c>
      <c r="D28" s="6">
        <v>3511</v>
      </c>
    </row>
    <row r="29" spans="2:4">
      <c r="B29" s="16" t="s">
        <v>4</v>
      </c>
      <c r="C29" s="6">
        <v>136</v>
      </c>
      <c r="D29" s="6">
        <v>4865</v>
      </c>
    </row>
    <row r="30" spans="2:4">
      <c r="B30" s="16" t="s">
        <v>5</v>
      </c>
      <c r="C30" s="6">
        <v>352</v>
      </c>
      <c r="D30" s="6">
        <v>1540</v>
      </c>
    </row>
    <row r="31" spans="2:4" ht="5.0999999999999996" customHeight="1">
      <c r="B31" s="16"/>
      <c r="C31" s="8"/>
      <c r="D31" s="8"/>
    </row>
    <row r="32" spans="2:4" ht="16.5">
      <c r="B32" s="15" t="s">
        <v>11</v>
      </c>
      <c r="C32" s="14">
        <f>SUM(C34:C36)</f>
        <v>2582</v>
      </c>
      <c r="D32" s="14">
        <f>SUM(D34:D36)</f>
        <v>11459</v>
      </c>
    </row>
    <row r="33" spans="2:4" ht="5.0999999999999996" customHeight="1">
      <c r="B33" s="16"/>
      <c r="C33" s="8"/>
      <c r="D33" s="8"/>
    </row>
    <row r="34" spans="2:4">
      <c r="B34" s="16" t="s">
        <v>8</v>
      </c>
      <c r="C34" s="6">
        <v>1880</v>
      </c>
      <c r="D34" s="6">
        <v>2983</v>
      </c>
    </row>
    <row r="35" spans="2:4">
      <c r="B35" s="16" t="s">
        <v>4</v>
      </c>
      <c r="C35" s="1">
        <v>159</v>
      </c>
      <c r="D35" s="6">
        <v>6962</v>
      </c>
    </row>
    <row r="36" spans="2:4">
      <c r="B36" s="16" t="s">
        <v>5</v>
      </c>
      <c r="C36" s="6">
        <v>543</v>
      </c>
      <c r="D36" s="6">
        <v>1514</v>
      </c>
    </row>
    <row r="37" spans="2:4" ht="5.0999999999999996" customHeight="1">
      <c r="B37" s="16"/>
      <c r="C37" s="8"/>
      <c r="D37" s="8"/>
    </row>
    <row r="38" spans="2:4" ht="16.5">
      <c r="B38" s="15" t="s">
        <v>12</v>
      </c>
      <c r="C38" s="14">
        <f>SUM(C40:C42)</f>
        <v>7848</v>
      </c>
      <c r="D38" s="14">
        <f>SUM(D40:D42)</f>
        <v>40926</v>
      </c>
    </row>
    <row r="39" spans="2:4" ht="5.0999999999999996" customHeight="1">
      <c r="B39" s="16"/>
      <c r="C39" s="8"/>
      <c r="D39" s="8"/>
    </row>
    <row r="40" spans="2:4">
      <c r="B40" s="16" t="s">
        <v>8</v>
      </c>
      <c r="C40" s="6">
        <v>5845</v>
      </c>
      <c r="D40" s="6">
        <v>11094</v>
      </c>
    </row>
    <row r="41" spans="2:4">
      <c r="B41" s="16" t="s">
        <v>4</v>
      </c>
      <c r="C41" s="6">
        <v>445</v>
      </c>
      <c r="D41" s="6">
        <v>25633</v>
      </c>
    </row>
    <row r="42" spans="2:4">
      <c r="B42" s="16" t="s">
        <v>5</v>
      </c>
      <c r="C42" s="6">
        <v>1558</v>
      </c>
      <c r="D42" s="6">
        <v>4199</v>
      </c>
    </row>
    <row r="43" spans="2:4" ht="5.0999999999999996" customHeight="1">
      <c r="B43" s="16"/>
      <c r="C43" s="8"/>
      <c r="D43" s="8"/>
    </row>
    <row r="44" spans="2:4" ht="16.5">
      <c r="B44" s="15" t="s">
        <v>13</v>
      </c>
      <c r="C44" s="14">
        <f>SUM(C46:C48)</f>
        <v>5040</v>
      </c>
      <c r="D44" s="14">
        <f>SUM(D46:D48)</f>
        <v>20671</v>
      </c>
    </row>
    <row r="45" spans="2:4" ht="5.0999999999999996" customHeight="1">
      <c r="B45" s="16"/>
      <c r="C45" s="8"/>
      <c r="D45" s="8"/>
    </row>
    <row r="46" spans="2:4">
      <c r="B46" s="16" t="s">
        <v>8</v>
      </c>
      <c r="C46" s="6">
        <v>4147</v>
      </c>
      <c r="D46" s="6">
        <v>9058</v>
      </c>
    </row>
    <row r="47" spans="2:4">
      <c r="B47" s="16" t="s">
        <v>4</v>
      </c>
      <c r="C47" s="6">
        <v>231</v>
      </c>
      <c r="D47" s="6">
        <v>9720</v>
      </c>
    </row>
    <row r="48" spans="2:4">
      <c r="B48" s="16" t="s">
        <v>5</v>
      </c>
      <c r="C48" s="6">
        <v>662</v>
      </c>
      <c r="D48" s="6">
        <v>1893</v>
      </c>
    </row>
    <row r="49" spans="2:4" ht="5.0999999999999996" customHeight="1">
      <c r="B49" s="16"/>
      <c r="C49" s="8"/>
      <c r="D49" s="8"/>
    </row>
    <row r="50" spans="2:4" ht="16.5">
      <c r="B50" s="15" t="s">
        <v>14</v>
      </c>
      <c r="C50" s="14">
        <f>SUM(C52:C54)</f>
        <v>994</v>
      </c>
      <c r="D50" s="14">
        <f>SUM(D52:D54)</f>
        <v>2797</v>
      </c>
    </row>
    <row r="51" spans="2:4" ht="5.0999999999999996" customHeight="1">
      <c r="B51" s="16"/>
      <c r="C51" s="8"/>
      <c r="D51" s="8"/>
    </row>
    <row r="52" spans="2:4">
      <c r="B52" s="16" t="s">
        <v>8</v>
      </c>
      <c r="C52" s="6">
        <v>768</v>
      </c>
      <c r="D52" s="6">
        <v>704</v>
      </c>
    </row>
    <row r="53" spans="2:4">
      <c r="B53" s="16" t="s">
        <v>4</v>
      </c>
      <c r="C53" s="2">
        <v>42</v>
      </c>
      <c r="D53" s="6">
        <v>1469</v>
      </c>
    </row>
    <row r="54" spans="2:4">
      <c r="B54" s="16" t="s">
        <v>5</v>
      </c>
      <c r="C54" s="6">
        <v>184</v>
      </c>
      <c r="D54" s="6">
        <v>624</v>
      </c>
    </row>
    <row r="55" spans="2:4" ht="5.0999999999999996" customHeight="1">
      <c r="B55" s="16"/>
      <c r="C55" s="8"/>
      <c r="D55" s="8"/>
    </row>
    <row r="56" spans="2:4" ht="16.5">
      <c r="B56" s="15" t="s">
        <v>15</v>
      </c>
      <c r="C56" s="14">
        <f>SUM(C58:C60)</f>
        <v>2666</v>
      </c>
      <c r="D56" s="14">
        <f>SUM(D58:D60)</f>
        <v>8596</v>
      </c>
    </row>
    <row r="57" spans="2:4" ht="5.0999999999999996" customHeight="1">
      <c r="B57" s="16"/>
      <c r="C57" s="8"/>
      <c r="D57" s="8"/>
    </row>
    <row r="58" spans="2:4">
      <c r="B58" s="16" t="s">
        <v>8</v>
      </c>
      <c r="C58" s="6">
        <v>1546</v>
      </c>
      <c r="D58" s="6">
        <v>2432</v>
      </c>
    </row>
    <row r="59" spans="2:4">
      <c r="B59" s="16" t="s">
        <v>4</v>
      </c>
      <c r="C59" s="6">
        <v>409</v>
      </c>
      <c r="D59" s="6">
        <v>4058</v>
      </c>
    </row>
    <row r="60" spans="2:4">
      <c r="B60" s="16" t="s">
        <v>5</v>
      </c>
      <c r="C60" s="6">
        <v>711</v>
      </c>
      <c r="D60" s="6">
        <v>2106</v>
      </c>
    </row>
    <row r="61" spans="2:4" ht="5.0999999999999996" customHeight="1">
      <c r="B61" s="16"/>
      <c r="C61" s="8"/>
      <c r="D61" s="8"/>
    </row>
    <row r="62" spans="2:4" ht="16.5">
      <c r="B62" s="15" t="s">
        <v>16</v>
      </c>
      <c r="C62" s="14">
        <f>SUM(C64:C66)</f>
        <v>2354</v>
      </c>
      <c r="D62" s="14">
        <f>SUM(D64:D66)</f>
        <v>8125</v>
      </c>
    </row>
    <row r="63" spans="2:4" ht="5.0999999999999996" customHeight="1">
      <c r="B63" s="16"/>
      <c r="C63" s="8"/>
      <c r="D63" s="8"/>
    </row>
    <row r="64" spans="2:4">
      <c r="B64" s="16" t="s">
        <v>8</v>
      </c>
      <c r="C64" s="6">
        <v>1689</v>
      </c>
      <c r="D64" s="6">
        <v>2759</v>
      </c>
    </row>
    <row r="65" spans="2:4">
      <c r="B65" s="16" t="s">
        <v>4</v>
      </c>
      <c r="C65" s="6">
        <v>67</v>
      </c>
      <c r="D65" s="6">
        <v>4237</v>
      </c>
    </row>
    <row r="66" spans="2:4">
      <c r="B66" s="16" t="s">
        <v>5</v>
      </c>
      <c r="C66" s="6">
        <v>598</v>
      </c>
      <c r="D66" s="6">
        <v>1129</v>
      </c>
    </row>
    <row r="67" spans="2:4" ht="5.0999999999999996" customHeight="1">
      <c r="B67" s="16"/>
      <c r="C67" s="8"/>
      <c r="D67" s="8"/>
    </row>
    <row r="68" spans="2:4">
      <c r="B68" s="15" t="s">
        <v>23</v>
      </c>
      <c r="C68" s="14">
        <f>SUM(C70:C72)</f>
        <v>1933</v>
      </c>
      <c r="D68" s="14">
        <f>SUM(D70:D72)</f>
        <v>6387</v>
      </c>
    </row>
    <row r="69" spans="2:4" ht="5.0999999999999996" customHeight="1">
      <c r="B69" s="16"/>
      <c r="C69" s="8"/>
      <c r="D69" s="8"/>
    </row>
    <row r="70" spans="2:4">
      <c r="B70" s="16" t="s">
        <v>8</v>
      </c>
      <c r="C70" s="6">
        <v>1232</v>
      </c>
      <c r="D70" s="6">
        <v>2020</v>
      </c>
    </row>
    <row r="71" spans="2:4">
      <c r="B71" s="16" t="s">
        <v>4</v>
      </c>
      <c r="C71" s="6">
        <v>87</v>
      </c>
      <c r="D71" s="6">
        <v>2522</v>
      </c>
    </row>
    <row r="72" spans="2:4">
      <c r="B72" s="16" t="s">
        <v>5</v>
      </c>
      <c r="C72" s="6">
        <v>614</v>
      </c>
      <c r="D72" s="6">
        <v>1845</v>
      </c>
    </row>
    <row r="73" spans="2:4" ht="5.0999999999999996" customHeight="1">
      <c r="B73" s="16"/>
      <c r="C73" s="8"/>
      <c r="D73" s="8"/>
    </row>
    <row r="74" spans="2:4" ht="16.5">
      <c r="B74" s="15" t="s">
        <v>24</v>
      </c>
      <c r="C74" s="14">
        <f>SUM(C76:C78)</f>
        <v>5549</v>
      </c>
      <c r="D74" s="14">
        <f>SUM(D76:D78)</f>
        <v>15906</v>
      </c>
    </row>
    <row r="75" spans="2:4" ht="5.0999999999999996" customHeight="1">
      <c r="B75" s="16"/>
      <c r="C75" s="8"/>
      <c r="D75" s="8"/>
    </row>
    <row r="76" spans="2:4">
      <c r="B76" s="16" t="s">
        <v>8</v>
      </c>
      <c r="C76" s="6">
        <v>2770</v>
      </c>
      <c r="D76" s="6">
        <v>4716</v>
      </c>
    </row>
    <row r="77" spans="2:4">
      <c r="B77" s="16" t="s">
        <v>4</v>
      </c>
      <c r="C77" s="6">
        <v>127</v>
      </c>
      <c r="D77" s="6">
        <v>9696</v>
      </c>
    </row>
    <row r="78" spans="2:4">
      <c r="B78" s="16" t="s">
        <v>5</v>
      </c>
      <c r="C78" s="6">
        <v>2652</v>
      </c>
      <c r="D78" s="6">
        <v>1494</v>
      </c>
    </row>
    <row r="79" spans="2:4" ht="5.0999999999999996" customHeight="1">
      <c r="B79" s="16"/>
      <c r="C79" s="8"/>
      <c r="D79" s="8"/>
    </row>
    <row r="80" spans="2:4" ht="15.75">
      <c r="B80" s="17" t="s">
        <v>17</v>
      </c>
      <c r="C80" s="14">
        <f>SUM(C82:C84)</f>
        <v>3220</v>
      </c>
      <c r="D80" s="14">
        <f>SUM(D82:D84)</f>
        <v>16581</v>
      </c>
    </row>
    <row r="81" spans="2:4" ht="5.0999999999999996" customHeight="1">
      <c r="B81" s="16"/>
      <c r="C81" s="8"/>
      <c r="D81" s="8"/>
    </row>
    <row r="82" spans="2:4">
      <c r="B82" s="16" t="s">
        <v>8</v>
      </c>
      <c r="C82" s="6">
        <v>2739</v>
      </c>
      <c r="D82" s="6">
        <v>6391</v>
      </c>
    </row>
    <row r="83" spans="2:4">
      <c r="B83" s="16" t="s">
        <v>4</v>
      </c>
      <c r="C83" s="6">
        <v>55</v>
      </c>
      <c r="D83" s="6">
        <v>6898</v>
      </c>
    </row>
    <row r="84" spans="2:4">
      <c r="B84" s="16" t="s">
        <v>5</v>
      </c>
      <c r="C84" s="6">
        <v>426</v>
      </c>
      <c r="D84" s="6">
        <v>3292</v>
      </c>
    </row>
    <row r="85" spans="2:4" ht="5.0999999999999996" customHeight="1">
      <c r="B85" s="16"/>
      <c r="C85" s="8"/>
      <c r="D85" s="8"/>
    </row>
    <row r="86" spans="2:4" ht="16.5">
      <c r="B86" s="15" t="s">
        <v>18</v>
      </c>
      <c r="C86" s="14">
        <f>SUM(C88:C90)</f>
        <v>1746</v>
      </c>
      <c r="D86" s="14">
        <f>SUM(D88:D90)</f>
        <v>5121</v>
      </c>
    </row>
    <row r="87" spans="2:4" ht="5.0999999999999996" customHeight="1">
      <c r="B87" s="16"/>
      <c r="C87" s="8"/>
      <c r="D87" s="8"/>
    </row>
    <row r="88" spans="2:4">
      <c r="B88" s="16" t="s">
        <v>8</v>
      </c>
      <c r="C88" s="6">
        <v>1425</v>
      </c>
      <c r="D88" s="6">
        <v>1575</v>
      </c>
    </row>
    <row r="89" spans="2:4">
      <c r="B89" s="16" t="s">
        <v>4</v>
      </c>
      <c r="C89" s="6">
        <v>45</v>
      </c>
      <c r="D89" s="6">
        <v>1869</v>
      </c>
    </row>
    <row r="90" spans="2:4">
      <c r="B90" s="16" t="s">
        <v>5</v>
      </c>
      <c r="C90" s="6">
        <v>276</v>
      </c>
      <c r="D90" s="6">
        <v>1677</v>
      </c>
    </row>
    <row r="91" spans="2:4" ht="5.0999999999999996" customHeight="1">
      <c r="B91" s="16"/>
      <c r="C91" s="8"/>
      <c r="D91" s="8"/>
    </row>
    <row r="92" spans="2:4" ht="16.5">
      <c r="B92" s="15" t="s">
        <v>19</v>
      </c>
      <c r="C92" s="14">
        <f>SUM(C94:C96)</f>
        <v>1101</v>
      </c>
      <c r="D92" s="14">
        <f>SUM(D94:D96)</f>
        <v>5448</v>
      </c>
    </row>
    <row r="93" spans="2:4" ht="5.0999999999999996" customHeight="1">
      <c r="B93" s="16"/>
      <c r="C93" s="8"/>
      <c r="D93" s="8"/>
    </row>
    <row r="94" spans="2:4">
      <c r="B94" s="16" t="s">
        <v>8</v>
      </c>
      <c r="C94" s="6">
        <v>890</v>
      </c>
      <c r="D94" s="6">
        <v>2114</v>
      </c>
    </row>
    <row r="95" spans="2:4">
      <c r="B95" s="16" t="s">
        <v>4</v>
      </c>
      <c r="C95" s="6">
        <v>119</v>
      </c>
      <c r="D95" s="6">
        <v>2824</v>
      </c>
    </row>
    <row r="96" spans="2:4">
      <c r="B96" s="16" t="s">
        <v>5</v>
      </c>
      <c r="C96" s="6">
        <v>92</v>
      </c>
      <c r="D96" s="6">
        <v>510</v>
      </c>
    </row>
    <row r="97" spans="2:4" ht="5.0999999999999996" customHeight="1">
      <c r="B97" s="16"/>
      <c r="C97" s="8"/>
      <c r="D97" s="8"/>
    </row>
    <row r="98" spans="2:4" ht="16.5">
      <c r="B98" s="15" t="s">
        <v>20</v>
      </c>
      <c r="C98" s="14">
        <f>SUM(C100:C102)</f>
        <v>21842</v>
      </c>
      <c r="D98" s="14">
        <f>SUM(D100:D102)</f>
        <v>61223</v>
      </c>
    </row>
    <row r="99" spans="2:4" ht="5.0999999999999996" customHeight="1">
      <c r="B99" s="16"/>
      <c r="C99" s="8"/>
      <c r="D99" s="8"/>
    </row>
    <row r="100" spans="2:4">
      <c r="B100" s="16" t="s">
        <v>8</v>
      </c>
      <c r="C100" s="6">
        <v>15243</v>
      </c>
      <c r="D100" s="6">
        <v>19481</v>
      </c>
    </row>
    <row r="101" spans="2:4">
      <c r="B101" s="16" t="s">
        <v>4</v>
      </c>
      <c r="C101" s="6">
        <v>1683</v>
      </c>
      <c r="D101" s="6">
        <v>29815</v>
      </c>
    </row>
    <row r="102" spans="2:4">
      <c r="B102" s="16" t="s">
        <v>5</v>
      </c>
      <c r="C102" s="6">
        <v>4916</v>
      </c>
      <c r="D102" s="6">
        <v>11927</v>
      </c>
    </row>
    <row r="103" spans="2:4" ht="5.0999999999999996" customHeight="1" thickBot="1">
      <c r="B103" s="9"/>
      <c r="C103" s="10"/>
      <c r="D103" s="10"/>
    </row>
    <row r="104" spans="2:4" ht="5.0999999999999996" customHeight="1">
      <c r="B104" s="11"/>
      <c r="C104" s="12"/>
      <c r="D104" s="12"/>
    </row>
    <row r="105" spans="2:4" ht="16.5">
      <c r="B105" s="1" t="s">
        <v>21</v>
      </c>
      <c r="C105" s="12"/>
      <c r="D105" s="12"/>
    </row>
    <row r="106" spans="2:4" ht="5.0999999999999996" customHeight="1">
      <c r="C106" s="12"/>
      <c r="D106" s="12"/>
    </row>
    <row r="107" spans="2:4">
      <c r="B107" s="1" t="s">
        <v>22</v>
      </c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5.1.2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2019-08-19T12:40:30Z</dcterms:created>
  <dcterms:modified xsi:type="dcterms:W3CDTF">2021-05-11T14:33:22Z</dcterms:modified>
</cp:coreProperties>
</file>