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3.2.7_A_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K5" i="1" l="1"/>
  <c r="CL5" i="1"/>
  <c r="CM5" i="1"/>
  <c r="CK6" i="1"/>
  <c r="CL6" i="1"/>
  <c r="CM6" i="1"/>
  <c r="CK7" i="1"/>
  <c r="CL7" i="1"/>
  <c r="CM7" i="1"/>
  <c r="CK8" i="1"/>
  <c r="CL8" i="1"/>
  <c r="CM8" i="1"/>
  <c r="CK9" i="1"/>
  <c r="CL9" i="1"/>
  <c r="CM9" i="1"/>
  <c r="CK10" i="1"/>
  <c r="CL10" i="1"/>
  <c r="CM10" i="1"/>
  <c r="CK11" i="1"/>
  <c r="CL11" i="1"/>
  <c r="CM11" i="1"/>
  <c r="CK12" i="1"/>
  <c r="CL12" i="1"/>
  <c r="CM12" i="1"/>
  <c r="CK13" i="1"/>
  <c r="CL13" i="1"/>
  <c r="CM13" i="1"/>
  <c r="CK14" i="1"/>
  <c r="CL14" i="1"/>
  <c r="CM14" i="1"/>
  <c r="CK15" i="1"/>
  <c r="CL15" i="1"/>
  <c r="CM15" i="1"/>
  <c r="CK16" i="1"/>
  <c r="CL16" i="1"/>
  <c r="CM16" i="1"/>
  <c r="CK17" i="1"/>
  <c r="CL17" i="1"/>
  <c r="CM17" i="1"/>
  <c r="CK18" i="1"/>
  <c r="CL18" i="1"/>
  <c r="CM18" i="1"/>
  <c r="CK19" i="1"/>
  <c r="CL19" i="1"/>
  <c r="CM19" i="1"/>
  <c r="CK20" i="1"/>
  <c r="CL20" i="1"/>
  <c r="CM20" i="1"/>
  <c r="CK21" i="1"/>
  <c r="CL21" i="1"/>
  <c r="CM21" i="1"/>
  <c r="CK22" i="1"/>
  <c r="CL22" i="1"/>
  <c r="CM22" i="1"/>
  <c r="CK23" i="1"/>
  <c r="CL23" i="1"/>
  <c r="CM23" i="1"/>
  <c r="CK24" i="1"/>
  <c r="CL24" i="1"/>
  <c r="CM24" i="1"/>
  <c r="CK25" i="1"/>
  <c r="CL25" i="1"/>
  <c r="CM25" i="1"/>
  <c r="CK26" i="1"/>
  <c r="CL26" i="1"/>
  <c r="CM26" i="1"/>
  <c r="CK27" i="1"/>
  <c r="CL27" i="1"/>
  <c r="CM27" i="1"/>
  <c r="CK28" i="1"/>
  <c r="CL28" i="1"/>
  <c r="CM28" i="1"/>
  <c r="CK29" i="1"/>
  <c r="CL29" i="1"/>
  <c r="CM29" i="1"/>
  <c r="CK30" i="1"/>
  <c r="CL30" i="1"/>
  <c r="CM30" i="1"/>
  <c r="CK31" i="1"/>
  <c r="CL31" i="1"/>
  <c r="CM31" i="1"/>
  <c r="CK32" i="1"/>
  <c r="CL32" i="1"/>
  <c r="CM32" i="1"/>
  <c r="CK33" i="1"/>
  <c r="CL33" i="1"/>
  <c r="CM33" i="1"/>
  <c r="CK34" i="1"/>
  <c r="CL34" i="1"/>
  <c r="CM34" i="1"/>
  <c r="CK35" i="1"/>
  <c r="CL35" i="1"/>
  <c r="CM35" i="1"/>
  <c r="CK36" i="1"/>
  <c r="CL36" i="1"/>
  <c r="CM36" i="1"/>
  <c r="AK37" i="1"/>
  <c r="AK36" i="1" s="1"/>
  <c r="AL37" i="1"/>
  <c r="AL36" i="1" s="1"/>
  <c r="AM37" i="1"/>
  <c r="AM36" i="1" s="1"/>
  <c r="AN37" i="1"/>
  <c r="AN36" i="1" s="1"/>
  <c r="AO37" i="1"/>
  <c r="AO36" i="1" s="1"/>
  <c r="AP37" i="1"/>
  <c r="AP36" i="1" s="1"/>
  <c r="AQ37" i="1"/>
  <c r="AQ36" i="1" s="1"/>
  <c r="AR37" i="1"/>
  <c r="AR36" i="1" s="1"/>
  <c r="AS37" i="1"/>
  <c r="AS36" i="1" s="1"/>
  <c r="AT37" i="1"/>
  <c r="AT36" i="1" s="1"/>
  <c r="AU37" i="1"/>
  <c r="AU36" i="1" s="1"/>
  <c r="AV37" i="1"/>
  <c r="AV36" i="1" s="1"/>
  <c r="AW37" i="1"/>
  <c r="AW36" i="1" s="1"/>
  <c r="AX37" i="1"/>
  <c r="AX36" i="1" s="1"/>
  <c r="AY37" i="1"/>
  <c r="AY36" i="1" s="1"/>
  <c r="CK37" i="1"/>
  <c r="CL37" i="1"/>
  <c r="CM37" i="1"/>
  <c r="CK39" i="1"/>
  <c r="CL39" i="1"/>
  <c r="CM39" i="1"/>
  <c r="CK40" i="1"/>
  <c r="CL40" i="1"/>
  <c r="CM40" i="1"/>
  <c r="CK41" i="1"/>
  <c r="CL41" i="1"/>
  <c r="CM41" i="1"/>
  <c r="CK42" i="1"/>
  <c r="CL42" i="1"/>
  <c r="CM42" i="1"/>
  <c r="CK43" i="1"/>
  <c r="CL43" i="1"/>
  <c r="CM43" i="1"/>
  <c r="CK44" i="1"/>
  <c r="CL44" i="1"/>
  <c r="CM44" i="1"/>
  <c r="CK45" i="1"/>
  <c r="CL45" i="1"/>
  <c r="CM45" i="1"/>
  <c r="CK46" i="1"/>
  <c r="CL46" i="1"/>
  <c r="CM46" i="1"/>
  <c r="CK47" i="1"/>
  <c r="CL47" i="1"/>
  <c r="CM47" i="1"/>
  <c r="CK48" i="1"/>
  <c r="CL48" i="1"/>
  <c r="CM48" i="1"/>
  <c r="CK49" i="1"/>
  <c r="CL49" i="1"/>
  <c r="CM49" i="1"/>
  <c r="CK50" i="1"/>
  <c r="CL50" i="1"/>
  <c r="CM50" i="1"/>
  <c r="CK51" i="1"/>
  <c r="CL51" i="1"/>
  <c r="CM51" i="1"/>
  <c r="CK52" i="1"/>
  <c r="CL52" i="1"/>
  <c r="CM52" i="1"/>
  <c r="CK53" i="1"/>
  <c r="CL53" i="1"/>
  <c r="CM53" i="1"/>
  <c r="CK54" i="1"/>
  <c r="CL54" i="1"/>
  <c r="CM54" i="1"/>
  <c r="CK55" i="1"/>
  <c r="CL55" i="1"/>
  <c r="CM55" i="1"/>
  <c r="CK56" i="1"/>
  <c r="CL56" i="1"/>
  <c r="CM56" i="1"/>
  <c r="CK57" i="1"/>
  <c r="CL57" i="1"/>
  <c r="CM57" i="1"/>
  <c r="CK58" i="1"/>
  <c r="CL58" i="1"/>
  <c r="CM58" i="1"/>
  <c r="CK59" i="1"/>
  <c r="CL59" i="1"/>
  <c r="CM59" i="1"/>
  <c r="CK60" i="1"/>
  <c r="CL60" i="1"/>
  <c r="CM60" i="1"/>
  <c r="CK73" i="1"/>
  <c r="CL73" i="1"/>
  <c r="CM73" i="1"/>
  <c r="CK74" i="1"/>
  <c r="CL74" i="1"/>
  <c r="CM74" i="1"/>
  <c r="CK75" i="1"/>
  <c r="CL75" i="1"/>
  <c r="CM75" i="1"/>
  <c r="CK76" i="1"/>
  <c r="CL76" i="1"/>
  <c r="CM76" i="1"/>
  <c r="CK77" i="1"/>
  <c r="CL77" i="1"/>
  <c r="CM77" i="1"/>
  <c r="CK78" i="1"/>
  <c r="CL78" i="1"/>
  <c r="CM78" i="1"/>
  <c r="CK79" i="1"/>
  <c r="CL79" i="1"/>
  <c r="CM79" i="1"/>
  <c r="CK80" i="1"/>
  <c r="CL80" i="1"/>
  <c r="CM80" i="1"/>
  <c r="CK81" i="1"/>
  <c r="CL81" i="1"/>
  <c r="CM81" i="1"/>
  <c r="CK82" i="1"/>
  <c r="CL82" i="1"/>
  <c r="CM82" i="1"/>
  <c r="CK83" i="1"/>
  <c r="CL83" i="1"/>
  <c r="CM83" i="1"/>
  <c r="CK84" i="1"/>
  <c r="CL84" i="1"/>
  <c r="CM84" i="1"/>
  <c r="CK86" i="1"/>
  <c r="CL86" i="1"/>
  <c r="CM86" i="1"/>
</calcChain>
</file>

<file path=xl/sharedStrings.xml><?xml version="1.0" encoding="utf-8"?>
<sst xmlns="http://schemas.openxmlformats.org/spreadsheetml/2006/main" count="259" uniqueCount="65">
  <si>
    <t>9 años</t>
  </si>
  <si>
    <t xml:space="preserve">FUENTE: Ministerio de Educación y Ciencias. Anuario 2016. </t>
  </si>
  <si>
    <t>7 años</t>
  </si>
  <si>
    <t>6 años</t>
  </si>
  <si>
    <t>Nota: Incluye Educación Indígena.</t>
  </si>
  <si>
    <t>Menos de 6 años</t>
  </si>
  <si>
    <t>Total</t>
  </si>
  <si>
    <t>Rural</t>
  </si>
  <si>
    <t>18 años y más</t>
  </si>
  <si>
    <t>17 años</t>
  </si>
  <si>
    <t>Urbana</t>
  </si>
  <si>
    <t>16 años</t>
  </si>
  <si>
    <t>Alto Paraguay</t>
  </si>
  <si>
    <t>ALTO PARAGUAY</t>
  </si>
  <si>
    <t>15 años</t>
  </si>
  <si>
    <t>14 años</t>
  </si>
  <si>
    <t>13 años</t>
  </si>
  <si>
    <t>12 años</t>
  </si>
  <si>
    <t>Boquerón</t>
  </si>
  <si>
    <t>BOQUERÓN</t>
  </si>
  <si>
    <t>11 años</t>
  </si>
  <si>
    <t>10 años</t>
  </si>
  <si>
    <t>8 años</t>
  </si>
  <si>
    <t>Pdte. Hayes</t>
  </si>
  <si>
    <t>PDTE. HAYES</t>
  </si>
  <si>
    <t>Canindeyú</t>
  </si>
  <si>
    <t>CANINDEYÚ</t>
  </si>
  <si>
    <t>Amambay</t>
  </si>
  <si>
    <t>AMAMBAY</t>
  </si>
  <si>
    <t>Ñeembucú</t>
  </si>
  <si>
    <t>ÑEEMBUCÚ</t>
  </si>
  <si>
    <t>Central</t>
  </si>
  <si>
    <t>CENTRAL</t>
  </si>
  <si>
    <t>Asunción</t>
  </si>
  <si>
    <t>Alto Paraná</t>
  </si>
  <si>
    <t>ALTO PARANÁ</t>
  </si>
  <si>
    <t>Paraguarí</t>
  </si>
  <si>
    <t>PARAGUARÍ</t>
  </si>
  <si>
    <t>Misiones</t>
  </si>
  <si>
    <t>MISIONES</t>
  </si>
  <si>
    <t>Itapúa</t>
  </si>
  <si>
    <t>ITAPÚA</t>
  </si>
  <si>
    <t>diferencias decimales</t>
  </si>
  <si>
    <t>Caazapá</t>
  </si>
  <si>
    <t>CAAZAPÁ</t>
  </si>
  <si>
    <t>Caaguazú</t>
  </si>
  <si>
    <t>CAAGUAZÚ</t>
  </si>
  <si>
    <t>Guiará</t>
  </si>
  <si>
    <t>GUAIRÁ</t>
  </si>
  <si>
    <t>Cordillera</t>
  </si>
  <si>
    <t>CORDILLERA</t>
  </si>
  <si>
    <t xml:space="preserve">San Pedro </t>
  </si>
  <si>
    <t>SAN PEDRO</t>
  </si>
  <si>
    <t>Concepción</t>
  </si>
  <si>
    <t>CONCEPCIÓN</t>
  </si>
  <si>
    <t>ASUNCIÓN</t>
  </si>
  <si>
    <t>Total País</t>
  </si>
  <si>
    <t>TOTAL</t>
  </si>
  <si>
    <t>18 y más</t>
  </si>
  <si>
    <t>Mujer</t>
  </si>
  <si>
    <t>Hombre</t>
  </si>
  <si>
    <t>EDAD</t>
  </si>
  <si>
    <t>DEPARTAMENTO Y ZONA</t>
  </si>
  <si>
    <t>CUADRO 2.3: EDUCACIÓN ESCOLAR BÁSICA. 1° Y 2° CICLO. MATRÍCULA POR GRADO Y SEXO, SEGÚN DEPARTAMENTO, ZONA Y EDAD. AÑO 2014</t>
  </si>
  <si>
    <t>Cuadro 3.2.7. Educación escolar básica: Alumnos matriculados por edad, según departamento y zona.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</si>
</sst>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##,###;;&quot;-&quot;"/>
    <numFmt numFmtId="166" formatCode="#,##0.0\ ;&quot; (&quot;#,##0.0\);&quot; -&quot;#\ ;@\ 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44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5" borderId="0" applyNumberFormat="0" applyBorder="0" applyAlignment="0" applyProtection="0"/>
    <xf numFmtId="168" fontId="28" fillId="45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3" borderId="0" applyNumberFormat="0" applyBorder="0" applyAlignment="0" applyProtection="0"/>
    <xf numFmtId="168" fontId="28" fillId="43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8" fillId="46" borderId="0" applyNumberFormat="0" applyBorder="0" applyAlignment="0" applyProtection="0"/>
    <xf numFmtId="168" fontId="28" fillId="46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168" fontId="17" fillId="12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7" borderId="0" applyNumberFormat="0" applyBorder="0" applyAlignment="0" applyProtection="0"/>
    <xf numFmtId="168" fontId="29" fillId="47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168" fontId="17" fillId="16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20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168" fontId="17" fillId="24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168" fontId="17" fillId="28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168" fontId="17" fillId="32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168" fontId="6" fillId="2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1" fillId="39" borderId="0" applyNumberFormat="0" applyBorder="0" applyAlignment="0" applyProtection="0"/>
    <xf numFmtId="168" fontId="31" fillId="39" borderId="0" applyNumberFormat="0" applyBorder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168" fontId="11" fillId="6" borderId="4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2" fillId="51" borderId="15" applyNumberFormat="0" applyAlignment="0" applyProtection="0"/>
    <xf numFmtId="168" fontId="32" fillId="51" borderId="15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168" fontId="13" fillId="7" borderId="7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3" fillId="52" borderId="16" applyNumberFormat="0" applyAlignment="0" applyProtection="0"/>
    <xf numFmtId="168" fontId="33" fillId="52" borderId="16" applyNumberFormat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168" fontId="12" fillId="0" borderId="6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0" fontId="34" fillId="0" borderId="17" applyNumberFormat="0" applyFill="0" applyAlignment="0" applyProtection="0"/>
    <xf numFmtId="168" fontId="34" fillId="0" borderId="17" applyNumberFormat="0" applyFill="0" applyAlignment="0" applyProtection="0"/>
    <xf numFmtId="169" fontId="21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168" fontId="17" fillId="9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9" fillId="53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168" fontId="17" fillId="13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4" borderId="0" applyNumberFormat="0" applyBorder="0" applyAlignment="0" applyProtection="0"/>
    <xf numFmtId="168" fontId="29" fillId="54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168" fontId="17" fillId="17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55" borderId="0" applyNumberFormat="0" applyBorder="0" applyAlignment="0" applyProtection="0"/>
    <xf numFmtId="168" fontId="29" fillId="55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168" fontId="17" fillId="21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8" borderId="0" applyNumberFormat="0" applyBorder="0" applyAlignment="0" applyProtection="0"/>
    <xf numFmtId="168" fontId="29" fillId="48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168" fontId="17" fillId="25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168" fontId="17" fillId="29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29" fillId="56" borderId="0" applyNumberFormat="0" applyBorder="0" applyAlignment="0" applyProtection="0"/>
    <xf numFmtId="168" fontId="29" fillId="56" borderId="0" applyNumberFormat="0" applyBorder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168" fontId="9" fillId="5" borderId="4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30" fillId="42" borderId="15" applyNumberFormat="0" applyAlignment="0" applyProtection="0"/>
    <xf numFmtId="168" fontId="30" fillId="42" borderId="15" applyNumberFormat="0" applyAlignment="0" applyProtection="0"/>
    <xf numFmtId="0" fontId="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NumberFormat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ill="0" applyBorder="0" applyAlignment="0" applyProtection="0"/>
    <xf numFmtId="168" fontId="21" fillId="0" borderId="0" applyFont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6" fillId="57" borderId="0" applyNumberFormat="0" applyFont="0" applyBorder="0" applyProtection="0"/>
    <xf numFmtId="176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168" fontId="7" fillId="3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0" fontId="42" fillId="38" borderId="0" applyNumberFormat="0" applyBorder="0" applyAlignment="0" applyProtection="0"/>
    <xf numFmtId="168" fontId="42" fillId="38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21" fillId="0" borderId="0" applyFill="0" applyBorder="0" applyAlignment="0" applyProtection="0"/>
    <xf numFmtId="41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21" fillId="0" borderId="0" applyFill="0" applyBorder="0" applyAlignment="0" applyProtection="0"/>
    <xf numFmtId="178" fontId="21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ont="0" applyFill="0" applyBorder="0" applyAlignment="0" applyProtection="0"/>
    <xf numFmtId="43" fontId="45" fillId="0" borderId="0" applyFont="0" applyFill="0" applyBorder="0" applyAlignment="0" applyProtection="0"/>
    <xf numFmtId="187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ill="0" applyBorder="0" applyAlignment="0" applyProtection="0"/>
    <xf numFmtId="184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43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186" fontId="21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ont="0" applyFill="0" applyBorder="0" applyAlignment="0" applyProtection="0"/>
    <xf numFmtId="188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2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ill="0" applyBorder="0" applyAlignment="0" applyProtection="0"/>
    <xf numFmtId="184" fontId="2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1" fillId="0" borderId="0" applyFill="0" applyBorder="0" applyAlignment="0" applyProtection="0"/>
    <xf numFmtId="188" fontId="21" fillId="0" borderId="0" applyFill="0" applyBorder="0" applyAlignment="0" applyProtection="0"/>
    <xf numFmtId="186" fontId="21" fillId="0" borderId="0" applyFill="0" applyBorder="0" applyAlignment="0" applyProtection="0"/>
    <xf numFmtId="188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1" fillId="0" borderId="0" applyFill="0" applyBorder="0" applyAlignment="0" applyProtection="0"/>
    <xf numFmtId="182" fontId="1" fillId="0" borderId="0" applyFont="0" applyFill="0" applyBorder="0" applyAlignment="0" applyProtection="0"/>
    <xf numFmtId="188" fontId="21" fillId="0" borderId="0" applyFill="0" applyBorder="0" applyAlignment="0" applyProtection="0"/>
    <xf numFmtId="186" fontId="21" fillId="0" borderId="0" applyFill="0" applyBorder="0" applyAlignment="0" applyProtection="0"/>
    <xf numFmtId="188" fontId="21" fillId="0" borderId="0" applyFill="0" applyBorder="0" applyAlignment="0" applyProtection="0"/>
    <xf numFmtId="186" fontId="21" fillId="0" borderId="0" applyFill="0" applyBorder="0" applyAlignment="0" applyProtection="0"/>
    <xf numFmtId="188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88" fontId="21" fillId="0" borderId="0" applyFill="0" applyBorder="0" applyAlignment="0" applyProtection="0"/>
    <xf numFmtId="182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43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4" fontId="21" fillId="0" borderId="0" applyFill="0" applyBorder="0" applyAlignment="0" applyProtection="0"/>
    <xf numFmtId="192" fontId="2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0" fontId="46" fillId="0" borderId="0" applyNumberFormat="0" applyBorder="0" applyProtection="0"/>
    <xf numFmtId="19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9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188" fontId="21" fillId="0" borderId="0" applyFill="0" applyBorder="0" applyAlignment="0" applyProtection="0"/>
    <xf numFmtId="40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168" fontId="8" fillId="4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47" fillId="58" borderId="0" applyNumberFormat="0" applyBorder="0" applyAlignment="0" applyProtection="0"/>
    <xf numFmtId="168" fontId="47" fillId="58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5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6" fontId="48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37" fontId="45" fillId="0" borderId="0"/>
    <xf numFmtId="19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8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5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18" fillId="0" borderId="0" applyNumberFormat="0" applyFill="0" applyBorder="0" applyAlignment="0" applyProtection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37" fontId="45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8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8" fontId="1" fillId="0" borderId="0"/>
    <xf numFmtId="0" fontId="21" fillId="0" borderId="0"/>
    <xf numFmtId="0" fontId="21" fillId="0" borderId="0"/>
    <xf numFmtId="168" fontId="1" fillId="0" borderId="0"/>
    <xf numFmtId="0" fontId="2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5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1" fillId="0" borderId="0"/>
    <xf numFmtId="0" fontId="49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21" fillId="59" borderId="18" applyNumberFormat="0" applyFont="0" applyAlignment="0" applyProtection="0"/>
    <xf numFmtId="168" fontId="21" fillId="59" borderId="18" applyNumberFormat="0" applyFont="0" applyAlignment="0" applyProtection="0"/>
    <xf numFmtId="168" fontId="21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0" fontId="28" fillId="59" borderId="18" applyNumberFormat="0" applyFont="0" applyAlignment="0" applyProtection="0"/>
    <xf numFmtId="168" fontId="28" fillId="59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168" fontId="10" fillId="6" borderId="5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56" fillId="51" borderId="19" applyNumberFormat="0" applyAlignment="0" applyProtection="0"/>
    <xf numFmtId="168" fontId="56" fillId="51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168" fontId="3" fillId="0" borderId="1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0" fillId="0" borderId="20" applyNumberFormat="0" applyFill="0" applyAlignment="0" applyProtection="0"/>
    <xf numFmtId="168" fontId="60" fillId="0" borderId="20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168" fontId="4" fillId="0" borderId="2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2" fillId="0" borderId="21" applyNumberFormat="0" applyFill="0" applyAlignment="0" applyProtection="0"/>
    <xf numFmtId="168" fontId="62" fillId="0" borderId="21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168" fontId="5" fillId="0" borderId="3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35" fillId="0" borderId="22" applyNumberFormat="0" applyFill="0" applyAlignment="0" applyProtection="0"/>
    <xf numFmtId="168" fontId="35" fillId="0" borderId="22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168" fontId="16" fillId="0" borderId="9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</cellStyleXfs>
  <cellXfs count="65">
    <xf numFmtId="0" fontId="0" fillId="0" borderId="0" xfId="0"/>
    <xf numFmtId="0" fontId="18" fillId="0" borderId="0" xfId="0" applyFont="1" applyFill="1"/>
    <xf numFmtId="0" fontId="18" fillId="0" borderId="0" xfId="0" applyFont="1" applyFill="1" applyAlignment="1"/>
    <xf numFmtId="164" fontId="19" fillId="0" borderId="0" xfId="0" applyNumberFormat="1" applyFont="1"/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9" fillId="33" borderId="0" xfId="0" applyFont="1" applyFill="1"/>
    <xf numFmtId="0" fontId="19" fillId="0" borderId="0" xfId="0" applyFont="1"/>
    <xf numFmtId="165" fontId="18" fillId="0" borderId="0" xfId="0" applyNumberFormat="1" applyFont="1" applyFill="1"/>
    <xf numFmtId="165" fontId="18" fillId="0" borderId="0" xfId="0" applyNumberFormat="1" applyFont="1" applyFill="1" applyAlignment="1"/>
    <xf numFmtId="0" fontId="18" fillId="0" borderId="0" xfId="0" applyFont="1" applyFill="1" applyAlignment="1" applyProtection="1">
      <alignment horizontal="left"/>
    </xf>
    <xf numFmtId="0" fontId="20" fillId="0" borderId="0" xfId="0" applyFont="1" applyFill="1"/>
    <xf numFmtId="3" fontId="20" fillId="0" borderId="0" xfId="0" applyNumberFormat="1" applyFont="1" applyFill="1" applyAlignment="1" applyProtection="1">
      <alignment horizontal="right"/>
    </xf>
    <xf numFmtId="3" fontId="20" fillId="0" borderId="0" xfId="0" applyNumberFormat="1" applyFont="1" applyFill="1" applyAlignment="1" applyProtection="1"/>
    <xf numFmtId="0" fontId="20" fillId="0" borderId="0" xfId="3" applyFont="1" applyFill="1" applyAlignment="1" applyProtection="1">
      <alignment horizontal="left"/>
    </xf>
    <xf numFmtId="164" fontId="22" fillId="0" borderId="0" xfId="0" applyNumberFormat="1" applyFont="1"/>
    <xf numFmtId="164" fontId="22" fillId="0" borderId="0" xfId="0" applyNumberFormat="1" applyFont="1" applyFill="1" applyBorder="1"/>
    <xf numFmtId="164" fontId="22" fillId="0" borderId="0" xfId="0" applyNumberFormat="1" applyFont="1" applyFill="1"/>
    <xf numFmtId="164" fontId="23" fillId="0" borderId="0" xfId="0" applyNumberFormat="1" applyFont="1"/>
    <xf numFmtId="164" fontId="23" fillId="0" borderId="0" xfId="0" applyNumberFormat="1" applyFont="1" applyFill="1"/>
    <xf numFmtId="0" fontId="23" fillId="33" borderId="0" xfId="0" applyFont="1" applyFill="1"/>
    <xf numFmtId="0" fontId="23" fillId="0" borderId="0" xfId="0" applyFont="1"/>
    <xf numFmtId="37" fontId="20" fillId="0" borderId="0" xfId="0" applyNumberFormat="1" applyFont="1" applyFill="1" applyProtection="1"/>
    <xf numFmtId="164" fontId="23" fillId="0" borderId="0" xfId="0" applyNumberFormat="1" applyFont="1" applyFill="1" applyBorder="1"/>
    <xf numFmtId="3" fontId="18" fillId="0" borderId="0" xfId="0" applyNumberFormat="1" applyFont="1" applyFill="1" applyAlignment="1" applyProtection="1"/>
    <xf numFmtId="164" fontId="24" fillId="0" borderId="0" xfId="0" applyNumberFormat="1" applyFont="1"/>
    <xf numFmtId="0" fontId="24" fillId="33" borderId="0" xfId="0" applyFont="1" applyFill="1"/>
    <xf numFmtId="165" fontId="18" fillId="0" borderId="10" xfId="0" applyNumberFormat="1" applyFont="1" applyFill="1" applyBorder="1"/>
    <xf numFmtId="165" fontId="18" fillId="0" borderId="10" xfId="0" applyNumberFormat="1" applyFont="1" applyFill="1" applyBorder="1" applyAlignment="1"/>
    <xf numFmtId="0" fontId="18" fillId="0" borderId="10" xfId="0" applyFont="1" applyFill="1" applyBorder="1" applyAlignment="1" applyProtection="1">
      <alignment horizontal="left"/>
    </xf>
    <xf numFmtId="0" fontId="19" fillId="34" borderId="0" xfId="0" applyFont="1" applyFill="1"/>
    <xf numFmtId="3" fontId="18" fillId="0" borderId="0" xfId="0" applyNumberFormat="1" applyFont="1" applyFill="1" applyAlignment="1">
      <alignment horizontal="right" wrapText="1"/>
    </xf>
    <xf numFmtId="166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 applyProtection="1">
      <alignment horizontal="left" indent="2"/>
    </xf>
    <xf numFmtId="0" fontId="19" fillId="35" borderId="0" xfId="0" applyFont="1" applyFill="1"/>
    <xf numFmtId="3" fontId="25" fillId="0" borderId="0" xfId="0" applyNumberFormat="1" applyFont="1" applyFill="1" applyAlignment="1">
      <alignment horizontal="right" wrapText="1"/>
    </xf>
    <xf numFmtId="166" fontId="25" fillId="0" borderId="0" xfId="0" applyNumberFormat="1" applyFont="1" applyFill="1" applyAlignment="1">
      <alignment horizontal="right" wrapText="1"/>
    </xf>
    <xf numFmtId="0" fontId="25" fillId="0" borderId="0" xfId="0" applyFont="1" applyFill="1" applyAlignment="1" applyProtection="1">
      <alignment horizontal="left" indent="2"/>
    </xf>
    <xf numFmtId="0" fontId="18" fillId="0" borderId="0" xfId="0" applyFont="1" applyFill="1" applyAlignment="1">
      <alignment horizontal="left" indent="2"/>
    </xf>
    <xf numFmtId="0" fontId="25" fillId="0" borderId="0" xfId="0" quotePrefix="1" applyFont="1" applyFill="1" applyAlignment="1" applyProtection="1">
      <alignment horizontal="left" indent="2"/>
    </xf>
    <xf numFmtId="1" fontId="26" fillId="0" borderId="0" xfId="0" applyNumberFormat="1" applyFont="1" applyFill="1"/>
    <xf numFmtId="0" fontId="26" fillId="0" borderId="0" xfId="0" applyFont="1" applyFill="1"/>
    <xf numFmtId="1" fontId="18" fillId="0" borderId="0" xfId="0" applyNumberFormat="1" applyFont="1" applyFill="1"/>
    <xf numFmtId="20" fontId="18" fillId="0" borderId="0" xfId="0" applyNumberFormat="1" applyFont="1" applyFill="1"/>
    <xf numFmtId="0" fontId="25" fillId="0" borderId="0" xfId="0" applyFont="1" applyFill="1"/>
    <xf numFmtId="167" fontId="25" fillId="0" borderId="0" xfId="1" applyNumberFormat="1" applyFont="1" applyFill="1"/>
    <xf numFmtId="3" fontId="25" fillId="36" borderId="0" xfId="0" applyNumberFormat="1" applyFont="1" applyFill="1" applyAlignment="1">
      <alignment horizontal="right" wrapText="1"/>
    </xf>
    <xf numFmtId="0" fontId="25" fillId="36" borderId="0" xfId="0" applyFont="1" applyFill="1" applyAlignment="1" applyProtection="1">
      <alignment horizontal="left" indent="2"/>
    </xf>
    <xf numFmtId="164" fontId="24" fillId="0" borderId="0" xfId="0" applyNumberFormat="1" applyFont="1" applyBorder="1"/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indent="7"/>
    </xf>
    <xf numFmtId="164" fontId="19" fillId="0" borderId="0" xfId="0" applyNumberFormat="1" applyFont="1" applyBorder="1"/>
    <xf numFmtId="0" fontId="18" fillId="0" borderId="11" xfId="0" applyFont="1" applyFill="1" applyBorder="1" applyAlignment="1" applyProtection="1">
      <alignment horizontal="center"/>
    </xf>
    <xf numFmtId="164" fontId="24" fillId="33" borderId="0" xfId="2" applyNumberFormat="1" applyFont="1" applyFill="1" applyBorder="1" applyAlignment="1">
      <alignment horizontal="center" vertical="center"/>
    </xf>
    <xf numFmtId="164" fontId="24" fillId="33" borderId="0" xfId="2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5" fillId="0" borderId="0" xfId="0" applyFont="1" applyFill="1" applyBorder="1" applyAlignment="1" applyProtection="1">
      <alignment horizontal="right"/>
    </xf>
    <xf numFmtId="0" fontId="25" fillId="0" borderId="0" xfId="0" applyFont="1" applyFill="1" applyAlignment="1"/>
    <xf numFmtId="164" fontId="24" fillId="33" borderId="14" xfId="2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  <xf numFmtId="0" fontId="24" fillId="33" borderId="0" xfId="2" applyNumberFormat="1" applyFont="1" applyFill="1" applyBorder="1" applyAlignment="1">
      <alignment horizontal="center" vertical="center"/>
    </xf>
  </cellXfs>
  <cellStyles count="4278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" xfId="2" builtinId="45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3327"/>
    <cellStyle name="Normal 10 2 3" xfId="3328"/>
    <cellStyle name="Normal 10 2 4" xfId="3329"/>
    <cellStyle name="Normal 10 2 5" xfId="3330"/>
    <cellStyle name="Normal 10 2 6" xfId="3331"/>
    <cellStyle name="Normal 10 2 7" xfId="3332"/>
    <cellStyle name="Normal 10 2 8" xfId="3333"/>
    <cellStyle name="Normal 10 2 9" xfId="3334"/>
    <cellStyle name="Normal 10 3" xfId="3335"/>
    <cellStyle name="Normal 10 3 2" xfId="3336"/>
    <cellStyle name="Normal 10 3 2 2" xfId="3337"/>
    <cellStyle name="Normal 10 3 3" xfId="3338"/>
    <cellStyle name="Normal 10 3 4" xfId="3339"/>
    <cellStyle name="Normal 10 3 5" xfId="3340"/>
    <cellStyle name="Normal 10 3 6" xfId="3341"/>
    <cellStyle name="Normal 10 3 7" xfId="3342"/>
    <cellStyle name="Normal 10 3 8" xfId="3343"/>
    <cellStyle name="Normal 10 3 9" xfId="3344"/>
    <cellStyle name="Normal 10 4" xfId="3345"/>
    <cellStyle name="Normal 10 4 2" xfId="3346"/>
    <cellStyle name="Normal 10 4 3" xfId="3347"/>
    <cellStyle name="Normal 10 4 4" xfId="3348"/>
    <cellStyle name="Normal 10 4 5" xfId="3349"/>
    <cellStyle name="Normal 10 4 6" xfId="3350"/>
    <cellStyle name="Normal 10 4 7" xfId="3351"/>
    <cellStyle name="Normal 10 4 8" xfId="3352"/>
    <cellStyle name="Normal 10 4 9" xfId="3353"/>
    <cellStyle name="Normal 10 5" xfId="3354"/>
    <cellStyle name="Normal 10 5 2" xfId="3355"/>
    <cellStyle name="Normal 10 5 3" xfId="3356"/>
    <cellStyle name="Normal 10 5 4" xfId="3357"/>
    <cellStyle name="Normal 10 5 5" xfId="3358"/>
    <cellStyle name="Normal 10 5 6" xfId="3359"/>
    <cellStyle name="Normal 10 5 7" xfId="3360"/>
    <cellStyle name="Normal 10 5 8" xfId="3361"/>
    <cellStyle name="Normal 10 6" xfId="3362"/>
    <cellStyle name="Normal 10 6 2" xfId="3363"/>
    <cellStyle name="Normal 10 6 3" xfId="3364"/>
    <cellStyle name="Normal 10 6 4" xfId="3365"/>
    <cellStyle name="Normal 10 6 5" xfId="3366"/>
    <cellStyle name="Normal 10 6 6" xfId="3367"/>
    <cellStyle name="Normal 10 6 7" xfId="3368"/>
    <cellStyle name="Normal 10 6 8" xfId="3369"/>
    <cellStyle name="Normal 10 7" xfId="3370"/>
    <cellStyle name="Normal 10 7 2" xfId="3371"/>
    <cellStyle name="Normal 10 7 3" xfId="3372"/>
    <cellStyle name="Normal 10 7 4" xfId="3373"/>
    <cellStyle name="Normal 10 7 5" xfId="3374"/>
    <cellStyle name="Normal 10 7 6" xfId="3375"/>
    <cellStyle name="Normal 10 7 7" xfId="3376"/>
    <cellStyle name="Normal 10 7 8" xfId="3377"/>
    <cellStyle name="Normal 10 8" xfId="3378"/>
    <cellStyle name="Normal 10 9" xfId="3379"/>
    <cellStyle name="Normal 100" xfId="3380"/>
    <cellStyle name="Normal 100 10" xfId="3381"/>
    <cellStyle name="Normal 100 10 10" xfId="3382"/>
    <cellStyle name="Normal 100 10 2" xfId="3383"/>
    <cellStyle name="Normal 100 10 3" xfId="3384"/>
    <cellStyle name="Normal 100 10 4" xfId="3385"/>
    <cellStyle name="Normal 100 10 5" xfId="3386"/>
    <cellStyle name="Normal 100 10 6" xfId="3387"/>
    <cellStyle name="Normal 100 10 7" xfId="3388"/>
    <cellStyle name="Normal 100 10 8" xfId="3389"/>
    <cellStyle name="Normal 100 10 9" xfId="3390"/>
    <cellStyle name="Normal 100 10_Tabla M" xfId="3391"/>
    <cellStyle name="Normal 100 11" xfId="3392"/>
    <cellStyle name="Normal 100 11 10" xfId="3393"/>
    <cellStyle name="Normal 100 11 2" xfId="3394"/>
    <cellStyle name="Normal 100 11 3" xfId="3395"/>
    <cellStyle name="Normal 100 11 4" xfId="3396"/>
    <cellStyle name="Normal 100 11 5" xfId="3397"/>
    <cellStyle name="Normal 100 11 6" xfId="3398"/>
    <cellStyle name="Normal 100 11 7" xfId="3399"/>
    <cellStyle name="Normal 100 11 8" xfId="3400"/>
    <cellStyle name="Normal 100 11 9" xfId="3401"/>
    <cellStyle name="Normal 100 11_Tabla M" xfId="3402"/>
    <cellStyle name="Normal 100 12" xfId="3403"/>
    <cellStyle name="Normal 100 12 10" xfId="3404"/>
    <cellStyle name="Normal 100 12 2" xfId="3405"/>
    <cellStyle name="Normal 100 12 3" xfId="3406"/>
    <cellStyle name="Normal 100 12 4" xfId="3407"/>
    <cellStyle name="Normal 100 12 5" xfId="3408"/>
    <cellStyle name="Normal 100 12 6" xfId="3409"/>
    <cellStyle name="Normal 100 12 7" xfId="3410"/>
    <cellStyle name="Normal 100 12 8" xfId="3411"/>
    <cellStyle name="Normal 100 12 9" xfId="3412"/>
    <cellStyle name="Normal 100 12_Tabla M" xfId="3413"/>
    <cellStyle name="Normal 100 13" xfId="3414"/>
    <cellStyle name="Normal 100 13 10" xfId="3415"/>
    <cellStyle name="Normal 100 13 2" xfId="3416"/>
    <cellStyle name="Normal 100 13 3" xfId="3417"/>
    <cellStyle name="Normal 100 13 4" xfId="3418"/>
    <cellStyle name="Normal 100 13 5" xfId="3419"/>
    <cellStyle name="Normal 100 13 6" xfId="3420"/>
    <cellStyle name="Normal 100 13 7" xfId="3421"/>
    <cellStyle name="Normal 100 13 8" xfId="3422"/>
    <cellStyle name="Normal 100 13 9" xfId="3423"/>
    <cellStyle name="Normal 100 13_Tabla M" xfId="3424"/>
    <cellStyle name="Normal 100 14" xfId="3425"/>
    <cellStyle name="Normal 100 14 10" xfId="3426"/>
    <cellStyle name="Normal 100 14 2" xfId="3427"/>
    <cellStyle name="Normal 100 14 3" xfId="3428"/>
    <cellStyle name="Normal 100 14 4" xfId="3429"/>
    <cellStyle name="Normal 100 14 5" xfId="3430"/>
    <cellStyle name="Normal 100 14 6" xfId="3431"/>
    <cellStyle name="Normal 100 14 7" xfId="3432"/>
    <cellStyle name="Normal 100 14 8" xfId="3433"/>
    <cellStyle name="Normal 100 14 9" xfId="3434"/>
    <cellStyle name="Normal 100 14_Tabla M" xfId="3435"/>
    <cellStyle name="Normal 100 15" xfId="3436"/>
    <cellStyle name="Normal 100 15 10" xfId="3437"/>
    <cellStyle name="Normal 100 15 2" xfId="3438"/>
    <cellStyle name="Normal 100 15 3" xfId="3439"/>
    <cellStyle name="Normal 100 15 4" xfId="3440"/>
    <cellStyle name="Normal 100 15 5" xfId="3441"/>
    <cellStyle name="Normal 100 15 6" xfId="3442"/>
    <cellStyle name="Normal 100 15 7" xfId="3443"/>
    <cellStyle name="Normal 100 15 8" xfId="3444"/>
    <cellStyle name="Normal 100 15 9" xfId="3445"/>
    <cellStyle name="Normal 100 15_Tabla M" xfId="3446"/>
    <cellStyle name="Normal 100 16" xfId="3447"/>
    <cellStyle name="Normal 100 16 10" xfId="3448"/>
    <cellStyle name="Normal 100 16 2" xfId="3449"/>
    <cellStyle name="Normal 100 16 3" xfId="3450"/>
    <cellStyle name="Normal 100 16 4" xfId="3451"/>
    <cellStyle name="Normal 100 16 5" xfId="3452"/>
    <cellStyle name="Normal 100 16 6" xfId="3453"/>
    <cellStyle name="Normal 100 16 7" xfId="3454"/>
    <cellStyle name="Normal 100 16 8" xfId="3455"/>
    <cellStyle name="Normal 100 16 9" xfId="3456"/>
    <cellStyle name="Normal 100 16_Tabla M" xfId="3457"/>
    <cellStyle name="Normal 100 17" xfId="3458"/>
    <cellStyle name="Normal 100 17 10" xfId="3459"/>
    <cellStyle name="Normal 100 17 2" xfId="3460"/>
    <cellStyle name="Normal 100 17 3" xfId="3461"/>
    <cellStyle name="Normal 100 17 4" xfId="3462"/>
    <cellStyle name="Normal 100 17 5" xfId="3463"/>
    <cellStyle name="Normal 100 17 6" xfId="3464"/>
    <cellStyle name="Normal 100 17 7" xfId="3465"/>
    <cellStyle name="Normal 100 17 8" xfId="3466"/>
    <cellStyle name="Normal 100 17 9" xfId="3467"/>
    <cellStyle name="Normal 100 17_Tabla M" xfId="3468"/>
    <cellStyle name="Normal 100 18" xfId="3469"/>
    <cellStyle name="Normal 100 18 10" xfId="3470"/>
    <cellStyle name="Normal 100 18 2" xfId="3471"/>
    <cellStyle name="Normal 100 18 3" xfId="3472"/>
    <cellStyle name="Normal 100 18 4" xfId="3473"/>
    <cellStyle name="Normal 100 18 5" xfId="3474"/>
    <cellStyle name="Normal 100 18 6" xfId="3475"/>
    <cellStyle name="Normal 100 18 7" xfId="3476"/>
    <cellStyle name="Normal 100 18 8" xfId="3477"/>
    <cellStyle name="Normal 100 18 9" xfId="3478"/>
    <cellStyle name="Normal 100 18_Tabla M" xfId="3479"/>
    <cellStyle name="Normal 100 19" xfId="3480"/>
    <cellStyle name="Normal 100 19 10" xfId="3481"/>
    <cellStyle name="Normal 100 19 2" xfId="3482"/>
    <cellStyle name="Normal 100 19 3" xfId="3483"/>
    <cellStyle name="Normal 100 19 4" xfId="3484"/>
    <cellStyle name="Normal 100 19 5" xfId="3485"/>
    <cellStyle name="Normal 100 19 6" xfId="3486"/>
    <cellStyle name="Normal 100 19 7" xfId="3487"/>
    <cellStyle name="Normal 100 19 8" xfId="3488"/>
    <cellStyle name="Normal 100 19 9" xfId="3489"/>
    <cellStyle name="Normal 100 19_Tabla M" xfId="3490"/>
    <cellStyle name="Normal 100 2" xfId="3491"/>
    <cellStyle name="Normal 100 2 10" xfId="3492"/>
    <cellStyle name="Normal 100 2 2" xfId="3493"/>
    <cellStyle name="Normal 100 2 3" xfId="3494"/>
    <cellStyle name="Normal 100 2 4" xfId="3495"/>
    <cellStyle name="Normal 100 2 5" xfId="3496"/>
    <cellStyle name="Normal 100 2 6" xfId="3497"/>
    <cellStyle name="Normal 100 2 7" xfId="3498"/>
    <cellStyle name="Normal 100 2 8" xfId="3499"/>
    <cellStyle name="Normal 100 2 9" xfId="3500"/>
    <cellStyle name="Normal 100 2_Tabla M" xfId="3501"/>
    <cellStyle name="Normal 100 20" xfId="3502"/>
    <cellStyle name="Normal 100 20 10" xfId="3503"/>
    <cellStyle name="Normal 100 20 2" xfId="3504"/>
    <cellStyle name="Normal 100 20 3" xfId="3505"/>
    <cellStyle name="Normal 100 20 4" xfId="3506"/>
    <cellStyle name="Normal 100 20 5" xfId="3507"/>
    <cellStyle name="Normal 100 20 6" xfId="3508"/>
    <cellStyle name="Normal 100 20 7" xfId="3509"/>
    <cellStyle name="Normal 100 20 8" xfId="3510"/>
    <cellStyle name="Normal 100 20 9" xfId="3511"/>
    <cellStyle name="Normal 100 20_Tabla M" xfId="3512"/>
    <cellStyle name="Normal 100 21" xfId="3513"/>
    <cellStyle name="Normal 100 21 10" xfId="3514"/>
    <cellStyle name="Normal 100 21 2" xfId="3515"/>
    <cellStyle name="Normal 100 21 3" xfId="3516"/>
    <cellStyle name="Normal 100 21 4" xfId="3517"/>
    <cellStyle name="Normal 100 21 5" xfId="3518"/>
    <cellStyle name="Normal 100 21 6" xfId="3519"/>
    <cellStyle name="Normal 100 21 7" xfId="3520"/>
    <cellStyle name="Normal 100 21 8" xfId="3521"/>
    <cellStyle name="Normal 100 21 9" xfId="3522"/>
    <cellStyle name="Normal 100 21_Tabla M" xfId="3523"/>
    <cellStyle name="Normal 100 22" xfId="3524"/>
    <cellStyle name="Normal 100 22 10" xfId="3525"/>
    <cellStyle name="Normal 100 22 2" xfId="3526"/>
    <cellStyle name="Normal 100 22 3" xfId="3527"/>
    <cellStyle name="Normal 100 22 4" xfId="3528"/>
    <cellStyle name="Normal 100 22 5" xfId="3529"/>
    <cellStyle name="Normal 100 22 6" xfId="3530"/>
    <cellStyle name="Normal 100 22 7" xfId="3531"/>
    <cellStyle name="Normal 100 22 8" xfId="3532"/>
    <cellStyle name="Normal 100 22 9" xfId="3533"/>
    <cellStyle name="Normal 100 22_Tabla M" xfId="3534"/>
    <cellStyle name="Normal 100 23" xfId="3535"/>
    <cellStyle name="Normal 100 23 10" xfId="3536"/>
    <cellStyle name="Normal 100 23 2" xfId="3537"/>
    <cellStyle name="Normal 100 23 3" xfId="3538"/>
    <cellStyle name="Normal 100 23 4" xfId="3539"/>
    <cellStyle name="Normal 100 23 5" xfId="3540"/>
    <cellStyle name="Normal 100 23 6" xfId="3541"/>
    <cellStyle name="Normal 100 23 7" xfId="3542"/>
    <cellStyle name="Normal 100 23 8" xfId="3543"/>
    <cellStyle name="Normal 100 23 9" xfId="3544"/>
    <cellStyle name="Normal 100 23_Tabla M" xfId="3545"/>
    <cellStyle name="Normal 100 24" xfId="3546"/>
    <cellStyle name="Normal 100 24 10" xfId="3547"/>
    <cellStyle name="Normal 100 24 2" xfId="3548"/>
    <cellStyle name="Normal 100 24 3" xfId="3549"/>
    <cellStyle name="Normal 100 24 4" xfId="3550"/>
    <cellStyle name="Normal 100 24 5" xfId="3551"/>
    <cellStyle name="Normal 100 24 6" xfId="3552"/>
    <cellStyle name="Normal 100 24 7" xfId="3553"/>
    <cellStyle name="Normal 100 24 8" xfId="3554"/>
    <cellStyle name="Normal 100 24 9" xfId="3555"/>
    <cellStyle name="Normal 100 24_Tabla M" xfId="3556"/>
    <cellStyle name="Normal 100 25" xfId="3557"/>
    <cellStyle name="Normal 100 25 10" xfId="3558"/>
    <cellStyle name="Normal 100 25 2" xfId="3559"/>
    <cellStyle name="Normal 100 25 3" xfId="3560"/>
    <cellStyle name="Normal 100 25 4" xfId="3561"/>
    <cellStyle name="Normal 100 25 5" xfId="3562"/>
    <cellStyle name="Normal 100 25 6" xfId="3563"/>
    <cellStyle name="Normal 100 25 7" xfId="3564"/>
    <cellStyle name="Normal 100 25 8" xfId="3565"/>
    <cellStyle name="Normal 100 25 9" xfId="3566"/>
    <cellStyle name="Normal 100 25_Tabla M" xfId="3567"/>
    <cellStyle name="Normal 100 26" xfId="3568"/>
    <cellStyle name="Normal 100 26 10" xfId="3569"/>
    <cellStyle name="Normal 100 26 2" xfId="3570"/>
    <cellStyle name="Normal 100 26 3" xfId="3571"/>
    <cellStyle name="Normal 100 26 4" xfId="3572"/>
    <cellStyle name="Normal 100 26 5" xfId="3573"/>
    <cellStyle name="Normal 100 26 6" xfId="3574"/>
    <cellStyle name="Normal 100 26 7" xfId="3575"/>
    <cellStyle name="Normal 100 26 8" xfId="3576"/>
    <cellStyle name="Normal 100 26 9" xfId="3577"/>
    <cellStyle name="Normal 100 26_Tabla M" xfId="3578"/>
    <cellStyle name="Normal 100 27" xfId="3579"/>
    <cellStyle name="Normal 100 27 10" xfId="3580"/>
    <cellStyle name="Normal 100 27 2" xfId="3581"/>
    <cellStyle name="Normal 100 27 3" xfId="3582"/>
    <cellStyle name="Normal 100 27 4" xfId="3583"/>
    <cellStyle name="Normal 100 27 5" xfId="3584"/>
    <cellStyle name="Normal 100 27 6" xfId="3585"/>
    <cellStyle name="Normal 100 27 7" xfId="3586"/>
    <cellStyle name="Normal 100 27 8" xfId="3587"/>
    <cellStyle name="Normal 100 27 9" xfId="3588"/>
    <cellStyle name="Normal 100 27_Tabla M" xfId="3589"/>
    <cellStyle name="Normal 100 28" xfId="3590"/>
    <cellStyle name="Normal 100 28 10" xfId="3591"/>
    <cellStyle name="Normal 100 28 2" xfId="3592"/>
    <cellStyle name="Normal 100 28 3" xfId="3593"/>
    <cellStyle name="Normal 100 28 4" xfId="3594"/>
    <cellStyle name="Normal 100 28 5" xfId="3595"/>
    <cellStyle name="Normal 100 28 6" xfId="3596"/>
    <cellStyle name="Normal 100 28 7" xfId="3597"/>
    <cellStyle name="Normal 100 28 8" xfId="3598"/>
    <cellStyle name="Normal 100 28 9" xfId="3599"/>
    <cellStyle name="Normal 100 28_Tabla M" xfId="3600"/>
    <cellStyle name="Normal 100 29" xfId="3601"/>
    <cellStyle name="Normal 100 29 10" xfId="3602"/>
    <cellStyle name="Normal 100 29 2" xfId="3603"/>
    <cellStyle name="Normal 100 29 3" xfId="3604"/>
    <cellStyle name="Normal 100 29 4" xfId="3605"/>
    <cellStyle name="Normal 100 29 5" xfId="3606"/>
    <cellStyle name="Normal 100 29 6" xfId="3607"/>
    <cellStyle name="Normal 100 29 7" xfId="3608"/>
    <cellStyle name="Normal 100 29 8" xfId="3609"/>
    <cellStyle name="Normal 100 29 9" xfId="3610"/>
    <cellStyle name="Normal 100 29_Tabla M" xfId="3611"/>
    <cellStyle name="Normal 100 3" xfId="3612"/>
    <cellStyle name="Normal 100 3 10" xfId="3613"/>
    <cellStyle name="Normal 100 3 2" xfId="3614"/>
    <cellStyle name="Normal 100 3 3" xfId="3615"/>
    <cellStyle name="Normal 100 3 4" xfId="3616"/>
    <cellStyle name="Normal 100 3 5" xfId="3617"/>
    <cellStyle name="Normal 100 3 6" xfId="3618"/>
    <cellStyle name="Normal 100 3 7" xfId="3619"/>
    <cellStyle name="Normal 100 3 8" xfId="3620"/>
    <cellStyle name="Normal 100 3 9" xfId="3621"/>
    <cellStyle name="Normal 100 3_Tabla M" xfId="3622"/>
    <cellStyle name="Normal 100 30" xfId="3623"/>
    <cellStyle name="Normal 100 4" xfId="3624"/>
    <cellStyle name="Normal 100 4 10" xfId="3625"/>
    <cellStyle name="Normal 100 4 2" xfId="3626"/>
    <cellStyle name="Normal 100 4 3" xfId="3627"/>
    <cellStyle name="Normal 100 4 4" xfId="3628"/>
    <cellStyle name="Normal 100 4 5" xfId="3629"/>
    <cellStyle name="Normal 100 4 6" xfId="3630"/>
    <cellStyle name="Normal 100 4 7" xfId="3631"/>
    <cellStyle name="Normal 100 4 8" xfId="3632"/>
    <cellStyle name="Normal 100 4 9" xfId="3633"/>
    <cellStyle name="Normal 100 4_Tabla M" xfId="3634"/>
    <cellStyle name="Normal 100 5" xfId="3635"/>
    <cellStyle name="Normal 100 5 10" xfId="3636"/>
    <cellStyle name="Normal 100 5 2" xfId="3637"/>
    <cellStyle name="Normal 100 5 3" xfId="3638"/>
    <cellStyle name="Normal 100 5 4" xfId="3639"/>
    <cellStyle name="Normal 100 5 5" xfId="3640"/>
    <cellStyle name="Normal 100 5 6" xfId="3641"/>
    <cellStyle name="Normal 100 5 7" xfId="3642"/>
    <cellStyle name="Normal 100 5 8" xfId="3643"/>
    <cellStyle name="Normal 100 5 9" xfId="3644"/>
    <cellStyle name="Normal 100 5_Tabla M" xfId="3645"/>
    <cellStyle name="Normal 100 6" xfId="3646"/>
    <cellStyle name="Normal 100 6 10" xfId="3647"/>
    <cellStyle name="Normal 100 6 2" xfId="3648"/>
    <cellStyle name="Normal 100 6 3" xfId="3649"/>
    <cellStyle name="Normal 100 6 4" xfId="3650"/>
    <cellStyle name="Normal 100 6 5" xfId="3651"/>
    <cellStyle name="Normal 100 6 6" xfId="3652"/>
    <cellStyle name="Normal 100 6 7" xfId="3653"/>
    <cellStyle name="Normal 100 6 8" xfId="3654"/>
    <cellStyle name="Normal 100 6 9" xfId="3655"/>
    <cellStyle name="Normal 100 6_Tabla M" xfId="3656"/>
    <cellStyle name="Normal 100 7" xfId="3657"/>
    <cellStyle name="Normal 100 7 10" xfId="3658"/>
    <cellStyle name="Normal 100 7 2" xfId="3659"/>
    <cellStyle name="Normal 100 7 3" xfId="3660"/>
    <cellStyle name="Normal 100 7 4" xfId="3661"/>
    <cellStyle name="Normal 100 7 5" xfId="3662"/>
    <cellStyle name="Normal 100 7 6" xfId="3663"/>
    <cellStyle name="Normal 100 7 7" xfId="3664"/>
    <cellStyle name="Normal 100 7 8" xfId="3665"/>
    <cellStyle name="Normal 100 7 9" xfId="3666"/>
    <cellStyle name="Normal 100 7_Tabla M" xfId="3667"/>
    <cellStyle name="Normal 100 8" xfId="3668"/>
    <cellStyle name="Normal 100 8 10" xfId="3669"/>
    <cellStyle name="Normal 100 8 2" xfId="3670"/>
    <cellStyle name="Normal 100 8 3" xfId="3671"/>
    <cellStyle name="Normal 100 8 4" xfId="3672"/>
    <cellStyle name="Normal 100 8 5" xfId="3673"/>
    <cellStyle name="Normal 100 8 6" xfId="3674"/>
    <cellStyle name="Normal 100 8 7" xfId="3675"/>
    <cellStyle name="Normal 100 8 8" xfId="3676"/>
    <cellStyle name="Normal 100 8 9" xfId="3677"/>
    <cellStyle name="Normal 100 8_Tabla M" xfId="3678"/>
    <cellStyle name="Normal 100 9" xfId="3679"/>
    <cellStyle name="Normal 100 9 10" xfId="3680"/>
    <cellStyle name="Normal 100 9 2" xfId="3681"/>
    <cellStyle name="Normal 100 9 3" xfId="3682"/>
    <cellStyle name="Normal 100 9 4" xfId="3683"/>
    <cellStyle name="Normal 100 9 5" xfId="3684"/>
    <cellStyle name="Normal 100 9 6" xfId="3685"/>
    <cellStyle name="Normal 100 9 7" xfId="3686"/>
    <cellStyle name="Normal 100 9 8" xfId="3687"/>
    <cellStyle name="Normal 100 9 9" xfId="3688"/>
    <cellStyle name="Normal 100 9_Tabla M" xfId="3689"/>
    <cellStyle name="Normal 101" xfId="3690"/>
    <cellStyle name="Normal 101 10" xfId="3691"/>
    <cellStyle name="Normal 101 10 10" xfId="3692"/>
    <cellStyle name="Normal 101 10 2" xfId="3693"/>
    <cellStyle name="Normal 101 10 3" xfId="3694"/>
    <cellStyle name="Normal 101 10 4" xfId="3695"/>
    <cellStyle name="Normal 101 10 5" xfId="3696"/>
    <cellStyle name="Normal 101 10 6" xfId="3697"/>
    <cellStyle name="Normal 101 10 7" xfId="3698"/>
    <cellStyle name="Normal 101 10 8" xfId="3699"/>
    <cellStyle name="Normal 101 10 9" xfId="3700"/>
    <cellStyle name="Normal 101 10_Tabla M" xfId="3701"/>
    <cellStyle name="Normal 101 11" xfId="3702"/>
    <cellStyle name="Normal 101 11 10" xfId="3703"/>
    <cellStyle name="Normal 101 11 2" xfId="3704"/>
    <cellStyle name="Normal 101 11 3" xfId="3705"/>
    <cellStyle name="Normal 101 11 4" xfId="3706"/>
    <cellStyle name="Normal 101 11 5" xfId="3707"/>
    <cellStyle name="Normal 101 11 6" xfId="3708"/>
    <cellStyle name="Normal 101 11 7" xfId="3709"/>
    <cellStyle name="Normal 101 11 8" xfId="3710"/>
    <cellStyle name="Normal 101 11 9" xfId="3711"/>
    <cellStyle name="Normal 101 11_Tabla M" xfId="3712"/>
    <cellStyle name="Normal 101 12" xfId="3713"/>
    <cellStyle name="Normal 101 12 10" xfId="3714"/>
    <cellStyle name="Normal 101 12 2" xfId="3715"/>
    <cellStyle name="Normal 101 12 3" xfId="3716"/>
    <cellStyle name="Normal 101 12 4" xfId="3717"/>
    <cellStyle name="Normal 101 12 5" xfId="3718"/>
    <cellStyle name="Normal 101 12 6" xfId="3719"/>
    <cellStyle name="Normal 101 12 7" xfId="3720"/>
    <cellStyle name="Normal 101 12 8" xfId="3721"/>
    <cellStyle name="Normal 101 12 9" xfId="3722"/>
    <cellStyle name="Normal 101 12_Tabla M" xfId="3723"/>
    <cellStyle name="Normal 101 13" xfId="3724"/>
    <cellStyle name="Normal 101 13 10" xfId="3725"/>
    <cellStyle name="Normal 101 13 2" xfId="3726"/>
    <cellStyle name="Normal 101 13 3" xfId="3727"/>
    <cellStyle name="Normal 101 13 4" xfId="3728"/>
    <cellStyle name="Normal 101 13 5" xfId="3729"/>
    <cellStyle name="Normal 101 13 6" xfId="3730"/>
    <cellStyle name="Normal 101 13 7" xfId="3731"/>
    <cellStyle name="Normal 101 13 8" xfId="3732"/>
    <cellStyle name="Normal 101 13 9" xfId="3733"/>
    <cellStyle name="Normal 101 13_Tabla M" xfId="3734"/>
    <cellStyle name="Normal 101 14" xfId="3735"/>
    <cellStyle name="Normal 101 14 10" xfId="3736"/>
    <cellStyle name="Normal 101 14 2" xfId="3737"/>
    <cellStyle name="Normal 101 14 3" xfId="3738"/>
    <cellStyle name="Normal 101 14 4" xfId="3739"/>
    <cellStyle name="Normal 101 14 5" xfId="3740"/>
    <cellStyle name="Normal 101 14 6" xfId="3741"/>
    <cellStyle name="Normal 101 14 7" xfId="3742"/>
    <cellStyle name="Normal 101 14 8" xfId="3743"/>
    <cellStyle name="Normal 101 14 9" xfId="3744"/>
    <cellStyle name="Normal 101 14_Tabla M" xfId="3745"/>
    <cellStyle name="Normal 101 15" xfId="3746"/>
    <cellStyle name="Normal 101 15 10" xfId="3747"/>
    <cellStyle name="Normal 101 15 2" xfId="3748"/>
    <cellStyle name="Normal 101 15 3" xfId="3749"/>
    <cellStyle name="Normal 101 15 4" xfId="3750"/>
    <cellStyle name="Normal 101 15 5" xfId="3751"/>
    <cellStyle name="Normal 101 15 6" xfId="3752"/>
    <cellStyle name="Normal 101 15 7" xfId="3753"/>
    <cellStyle name="Normal 101 15 8" xfId="3754"/>
    <cellStyle name="Normal 101 15 9" xfId="3755"/>
    <cellStyle name="Normal 101 15_Tabla M" xfId="3756"/>
    <cellStyle name="Normal 101 16" xfId="3757"/>
    <cellStyle name="Normal 101 16 10" xfId="3758"/>
    <cellStyle name="Normal 101 16 2" xfId="3759"/>
    <cellStyle name="Normal 101 16 3" xfId="3760"/>
    <cellStyle name="Normal 101 16 4" xfId="3761"/>
    <cellStyle name="Normal 101 16 5" xfId="3762"/>
    <cellStyle name="Normal 101 16 6" xfId="3763"/>
    <cellStyle name="Normal 101 16 7" xfId="3764"/>
    <cellStyle name="Normal 101 16 8" xfId="3765"/>
    <cellStyle name="Normal 101 16 9" xfId="3766"/>
    <cellStyle name="Normal 101 16_Tabla M" xfId="3767"/>
    <cellStyle name="Normal 101 17" xfId="3768"/>
    <cellStyle name="Normal 101 17 10" xfId="3769"/>
    <cellStyle name="Normal 101 17 2" xfId="3770"/>
    <cellStyle name="Normal 101 17 3" xfId="3771"/>
    <cellStyle name="Normal 101 17 4" xfId="3772"/>
    <cellStyle name="Normal 101 17 5" xfId="3773"/>
    <cellStyle name="Normal 101 17 6" xfId="3774"/>
    <cellStyle name="Normal 101 17 7" xfId="3775"/>
    <cellStyle name="Normal 101 17 8" xfId="3776"/>
    <cellStyle name="Normal 101 17 9" xfId="3777"/>
    <cellStyle name="Normal 101 17_Tabla M" xfId="3778"/>
    <cellStyle name="Normal 101 18" xfId="3779"/>
    <cellStyle name="Normal 101 18 10" xfId="3780"/>
    <cellStyle name="Normal 101 18 2" xfId="3781"/>
    <cellStyle name="Normal 101 18 3" xfId="3782"/>
    <cellStyle name="Normal 101 18 4" xfId="3783"/>
    <cellStyle name="Normal 101 18 5" xfId="3784"/>
    <cellStyle name="Normal 101 18 6" xfId="3785"/>
    <cellStyle name="Normal 101 18 7" xfId="3786"/>
    <cellStyle name="Normal 101 18 8" xfId="3787"/>
    <cellStyle name="Normal 101 18 9" xfId="3788"/>
    <cellStyle name="Normal 101 18_Tabla M" xfId="3789"/>
    <cellStyle name="Normal 101 19" xfId="3790"/>
    <cellStyle name="Normal 101 19 10" xfId="3791"/>
    <cellStyle name="Normal 101 19 2" xfId="3792"/>
    <cellStyle name="Normal 101 19 3" xfId="3793"/>
    <cellStyle name="Normal 101 19 4" xfId="3794"/>
    <cellStyle name="Normal 101 19 5" xfId="3795"/>
    <cellStyle name="Normal 101 19 6" xfId="3796"/>
    <cellStyle name="Normal 101 19 7" xfId="3797"/>
    <cellStyle name="Normal 101 19 8" xfId="3798"/>
    <cellStyle name="Normal 101 19 9" xfId="3799"/>
    <cellStyle name="Normal 101 19_Tabla M" xfId="3800"/>
    <cellStyle name="Normal 101 2" xfId="3801"/>
    <cellStyle name="Normal 101 2 10" xfId="3802"/>
    <cellStyle name="Normal 101 2 2" xfId="3803"/>
    <cellStyle name="Normal 101 2 3" xfId="3804"/>
    <cellStyle name="Normal 101 2 4" xfId="3805"/>
    <cellStyle name="Normal 101 2 5" xfId="3806"/>
    <cellStyle name="Normal 101 2 6" xfId="3807"/>
    <cellStyle name="Normal 101 2 7" xfId="3808"/>
    <cellStyle name="Normal 101 2 8" xfId="3809"/>
    <cellStyle name="Normal 101 2 9" xfId="3810"/>
    <cellStyle name="Normal 101 2_Tabla M" xfId="3811"/>
    <cellStyle name="Normal 101 20" xfId="3812"/>
    <cellStyle name="Normal 101 20 10" xfId="3813"/>
    <cellStyle name="Normal 101 20 2" xfId="3814"/>
    <cellStyle name="Normal 101 20 3" xfId="3815"/>
    <cellStyle name="Normal 101 20 4" xfId="3816"/>
    <cellStyle name="Normal 101 20 5" xfId="3817"/>
    <cellStyle name="Normal 101 20 6" xfId="3818"/>
    <cellStyle name="Normal 101 20 7" xfId="3819"/>
    <cellStyle name="Normal 101 20 8" xfId="3820"/>
    <cellStyle name="Normal 101 20 9" xfId="3821"/>
    <cellStyle name="Normal 101 20_Tabla M" xfId="3822"/>
    <cellStyle name="Normal 101 21" xfId="3823"/>
    <cellStyle name="Normal 101 21 10" xfId="3824"/>
    <cellStyle name="Normal 101 21 2" xfId="3825"/>
    <cellStyle name="Normal 101 21 3" xfId="3826"/>
    <cellStyle name="Normal 101 21 4" xfId="3827"/>
    <cellStyle name="Normal 101 21 5" xfId="3828"/>
    <cellStyle name="Normal 101 21 6" xfId="3829"/>
    <cellStyle name="Normal 101 21 7" xfId="3830"/>
    <cellStyle name="Normal 101 21 8" xfId="3831"/>
    <cellStyle name="Normal 101 21 9" xfId="3832"/>
    <cellStyle name="Normal 101 21_Tabla M" xfId="3833"/>
    <cellStyle name="Normal 101 22" xfId="3834"/>
    <cellStyle name="Normal 101 22 10" xfId="3835"/>
    <cellStyle name="Normal 101 22 2" xfId="3836"/>
    <cellStyle name="Normal 101 22 3" xfId="3837"/>
    <cellStyle name="Normal 101 22 4" xfId="3838"/>
    <cellStyle name="Normal 101 22 5" xfId="3839"/>
    <cellStyle name="Normal 101 22 6" xfId="3840"/>
    <cellStyle name="Normal 101 22 7" xfId="3841"/>
    <cellStyle name="Normal 101 22 8" xfId="3842"/>
    <cellStyle name="Normal 101 22 9" xfId="3843"/>
    <cellStyle name="Normal 101 22_Tabla M" xfId="3844"/>
    <cellStyle name="Normal 101 23" xfId="3845"/>
    <cellStyle name="Normal 101 23 10" xfId="3846"/>
    <cellStyle name="Normal 101 23 2" xfId="3847"/>
    <cellStyle name="Normal 101 23 3" xfId="3848"/>
    <cellStyle name="Normal 101 23 4" xfId="3849"/>
    <cellStyle name="Normal 101 23 5" xfId="3850"/>
    <cellStyle name="Normal 101 23 6" xfId="3851"/>
    <cellStyle name="Normal 101 23 7" xfId="3852"/>
    <cellStyle name="Normal 101 23 8" xfId="3853"/>
    <cellStyle name="Normal 101 23 9" xfId="3854"/>
    <cellStyle name="Normal 101 23_Tabla M" xfId="3855"/>
    <cellStyle name="Normal 101 24" xfId="3856"/>
    <cellStyle name="Normal 101 24 10" xfId="3857"/>
    <cellStyle name="Normal 101 24 2" xfId="3858"/>
    <cellStyle name="Normal 101 24 3" xfId="3859"/>
    <cellStyle name="Normal 101 24 4" xfId="3860"/>
    <cellStyle name="Normal 101 24 5" xfId="3861"/>
    <cellStyle name="Normal 101 24 6" xfId="3862"/>
    <cellStyle name="Normal 101 24 7" xfId="3863"/>
    <cellStyle name="Normal 101 24 8" xfId="3864"/>
    <cellStyle name="Normal 101 24 9" xfId="3865"/>
    <cellStyle name="Normal 101 24_Tabla M" xfId="3866"/>
    <cellStyle name="Normal 101 25" xfId="3867"/>
    <cellStyle name="Normal 101 25 10" xfId="3868"/>
    <cellStyle name="Normal 101 25 2" xfId="3869"/>
    <cellStyle name="Normal 101 25 3" xfId="3870"/>
    <cellStyle name="Normal 101 25 4" xfId="3871"/>
    <cellStyle name="Normal 101 25 5" xfId="3872"/>
    <cellStyle name="Normal 101 25 6" xfId="3873"/>
    <cellStyle name="Normal 101 25 7" xfId="3874"/>
    <cellStyle name="Normal 101 25 8" xfId="3875"/>
    <cellStyle name="Normal 101 25 9" xfId="3876"/>
    <cellStyle name="Normal 101 25_Tabla M" xfId="3877"/>
    <cellStyle name="Normal 101 26" xfId="3878"/>
    <cellStyle name="Normal 101 26 10" xfId="3879"/>
    <cellStyle name="Normal 101 26 2" xfId="3880"/>
    <cellStyle name="Normal 101 26 3" xfId="3881"/>
    <cellStyle name="Normal 101 26 4" xfId="3882"/>
    <cellStyle name="Normal 101 26 5" xfId="3883"/>
    <cellStyle name="Normal 101 26 6" xfId="3884"/>
    <cellStyle name="Normal 101 26 7" xfId="3885"/>
    <cellStyle name="Normal 101 26 8" xfId="3886"/>
    <cellStyle name="Normal 101 26 9" xfId="3887"/>
    <cellStyle name="Normal 101 26_Tabla M" xfId="3888"/>
    <cellStyle name="Normal 101 27" xfId="3889"/>
    <cellStyle name="Normal 101 27 10" xfId="3890"/>
    <cellStyle name="Normal 101 27 2" xfId="3891"/>
    <cellStyle name="Normal 101 27 3" xfId="3892"/>
    <cellStyle name="Normal 101 27 4" xfId="3893"/>
    <cellStyle name="Normal 101 27 5" xfId="3894"/>
    <cellStyle name="Normal 101 27 6" xfId="3895"/>
    <cellStyle name="Normal 101 27 7" xfId="3896"/>
    <cellStyle name="Normal 101 27 8" xfId="3897"/>
    <cellStyle name="Normal 101 27 9" xfId="3898"/>
    <cellStyle name="Normal 101 27_Tabla M" xfId="3899"/>
    <cellStyle name="Normal 101 28" xfId="3900"/>
    <cellStyle name="Normal 101 28 10" xfId="3901"/>
    <cellStyle name="Normal 101 28 2" xfId="3902"/>
    <cellStyle name="Normal 101 28 3" xfId="3903"/>
    <cellStyle name="Normal 101 28 4" xfId="3904"/>
    <cellStyle name="Normal 101 28 5" xfId="3905"/>
    <cellStyle name="Normal 101 28 6" xfId="3906"/>
    <cellStyle name="Normal 101 28 7" xfId="3907"/>
    <cellStyle name="Normal 101 28 8" xfId="3908"/>
    <cellStyle name="Normal 101 28 9" xfId="3909"/>
    <cellStyle name="Normal 101 28_Tabla M" xfId="3910"/>
    <cellStyle name="Normal 101 29" xfId="3911"/>
    <cellStyle name="Normal 101 29 10" xfId="3912"/>
    <cellStyle name="Normal 101 29 2" xfId="3913"/>
    <cellStyle name="Normal 101 29 3" xfId="3914"/>
    <cellStyle name="Normal 101 29 4" xfId="3915"/>
    <cellStyle name="Normal 101 29 5" xfId="3916"/>
    <cellStyle name="Normal 101 29 6" xfId="3917"/>
    <cellStyle name="Normal 101 29 7" xfId="3918"/>
    <cellStyle name="Normal 101 29 8" xfId="3919"/>
    <cellStyle name="Normal 101 29 9" xfId="3920"/>
    <cellStyle name="Normal 101 29_Tabla M" xfId="3921"/>
    <cellStyle name="Normal 101 3" xfId="3922"/>
    <cellStyle name="Normal 101 3 10" xfId="3923"/>
    <cellStyle name="Normal 101 3 2" xfId="3924"/>
    <cellStyle name="Normal 101 3 3" xfId="3925"/>
    <cellStyle name="Normal 101 3 4" xfId="3926"/>
    <cellStyle name="Normal 101 3 5" xfId="3927"/>
    <cellStyle name="Normal 101 3 6" xfId="3928"/>
    <cellStyle name="Normal 101 3 7" xfId="3929"/>
    <cellStyle name="Normal 101 3 8" xfId="3930"/>
    <cellStyle name="Normal 101 3 9" xfId="3931"/>
    <cellStyle name="Normal 101 3_Tabla M" xfId="3932"/>
    <cellStyle name="Normal 101 4" xfId="3933"/>
    <cellStyle name="Normal 101 4 10" xfId="3934"/>
    <cellStyle name="Normal 101 4 2" xfId="3935"/>
    <cellStyle name="Normal 101 4 3" xfId="3936"/>
    <cellStyle name="Normal 101 4 4" xfId="3937"/>
    <cellStyle name="Normal 101 4 5" xfId="3938"/>
    <cellStyle name="Normal 101 4 6" xfId="3939"/>
    <cellStyle name="Normal 101 4 7" xfId="3940"/>
    <cellStyle name="Normal 101 4 8" xfId="3941"/>
    <cellStyle name="Normal 101 4 9" xfId="3942"/>
    <cellStyle name="Normal 101 4_Tabla M" xfId="3943"/>
    <cellStyle name="Normal 101 5" xfId="3944"/>
    <cellStyle name="Normal 101 5 10" xfId="3945"/>
    <cellStyle name="Normal 101 5 2" xfId="3946"/>
    <cellStyle name="Normal 101 5 3" xfId="3947"/>
    <cellStyle name="Normal 101 5 4" xfId="3948"/>
    <cellStyle name="Normal 101 5 5" xfId="3949"/>
    <cellStyle name="Normal 101 5 6" xfId="3950"/>
    <cellStyle name="Normal 101 5 7" xfId="3951"/>
    <cellStyle name="Normal 101 5 8" xfId="3952"/>
    <cellStyle name="Normal 101 5 9" xfId="3953"/>
    <cellStyle name="Normal 101 5_Tabla M" xfId="3954"/>
    <cellStyle name="Normal 101 6" xfId="3955"/>
    <cellStyle name="Normal 101 6 10" xfId="3956"/>
    <cellStyle name="Normal 101 6 2" xfId="3957"/>
    <cellStyle name="Normal 101 6 3" xfId="3958"/>
    <cellStyle name="Normal 101 6 4" xfId="3959"/>
    <cellStyle name="Normal 101 6 5" xfId="3960"/>
    <cellStyle name="Normal 101 6 6" xfId="3961"/>
    <cellStyle name="Normal 101 6 7" xfId="3962"/>
    <cellStyle name="Normal 101 6 8" xfId="3963"/>
    <cellStyle name="Normal 101 6 9" xfId="3964"/>
    <cellStyle name="Normal 101 6_Tabla M" xfId="3965"/>
    <cellStyle name="Normal 101 7" xfId="3966"/>
    <cellStyle name="Normal 101 7 10" xfId="3967"/>
    <cellStyle name="Normal 101 7 2" xfId="3968"/>
    <cellStyle name="Normal 101 7 3" xfId="3969"/>
    <cellStyle name="Normal 101 7 4" xfId="3970"/>
    <cellStyle name="Normal 101 7 5" xfId="3971"/>
    <cellStyle name="Normal 101 7 6" xfId="3972"/>
    <cellStyle name="Normal 101 7 7" xfId="3973"/>
    <cellStyle name="Normal 101 7 8" xfId="3974"/>
    <cellStyle name="Normal 101 7 9" xfId="3975"/>
    <cellStyle name="Normal 101 7_Tabla M" xfId="3976"/>
    <cellStyle name="Normal 101 8" xfId="3977"/>
    <cellStyle name="Normal 101 8 10" xfId="3978"/>
    <cellStyle name="Normal 101 8 2" xfId="3979"/>
    <cellStyle name="Normal 101 8 3" xfId="3980"/>
    <cellStyle name="Normal 101 8 4" xfId="3981"/>
    <cellStyle name="Normal 101 8 5" xfId="3982"/>
    <cellStyle name="Normal 101 8 6" xfId="3983"/>
    <cellStyle name="Normal 101 8 7" xfId="3984"/>
    <cellStyle name="Normal 101 8 8" xfId="3985"/>
    <cellStyle name="Normal 101 8 9" xfId="3986"/>
    <cellStyle name="Normal 101 8_Tabla M" xfId="3987"/>
    <cellStyle name="Normal 101 9" xfId="3988"/>
    <cellStyle name="Normal 101 9 10" xfId="3989"/>
    <cellStyle name="Normal 101 9 2" xfId="3990"/>
    <cellStyle name="Normal 101 9 3" xfId="3991"/>
    <cellStyle name="Normal 101 9 4" xfId="3992"/>
    <cellStyle name="Normal 101 9 5" xfId="3993"/>
    <cellStyle name="Normal 101 9 6" xfId="3994"/>
    <cellStyle name="Normal 101 9 7" xfId="3995"/>
    <cellStyle name="Normal 101 9 8" xfId="3996"/>
    <cellStyle name="Normal 101 9 9" xfId="3997"/>
    <cellStyle name="Normal 101 9_Tabla M" xfId="3998"/>
    <cellStyle name="Normal 102" xfId="3999"/>
    <cellStyle name="Normal 102 10" xfId="4000"/>
    <cellStyle name="Normal 102 10 10" xfId="4001"/>
    <cellStyle name="Normal 102 10 2" xfId="4002"/>
    <cellStyle name="Normal 102 10 3" xfId="4003"/>
    <cellStyle name="Normal 102 10 4" xfId="4004"/>
    <cellStyle name="Normal 102 10 5" xfId="4005"/>
    <cellStyle name="Normal 102 10 6" xfId="4006"/>
    <cellStyle name="Normal 102 10 7" xfId="4007"/>
    <cellStyle name="Normal 102 10 8" xfId="4008"/>
    <cellStyle name="Normal 102 10 9" xfId="4009"/>
    <cellStyle name="Normal 102 10_Tabla M" xfId="4010"/>
    <cellStyle name="Normal 102 11" xfId="4011"/>
    <cellStyle name="Normal 102 11 10" xfId="4012"/>
    <cellStyle name="Normal 102 11 2" xfId="4013"/>
    <cellStyle name="Normal 102 11 3" xfId="4014"/>
    <cellStyle name="Normal 102 11 4" xfId="4015"/>
    <cellStyle name="Normal 102 11 5" xfId="4016"/>
    <cellStyle name="Normal 102 11 6" xfId="4017"/>
    <cellStyle name="Normal 102 11 7" xfId="4018"/>
    <cellStyle name="Normal 102 11 8" xfId="4019"/>
    <cellStyle name="Normal 102 11 9" xfId="4020"/>
    <cellStyle name="Normal 102 11_Tabla M" xfId="4021"/>
    <cellStyle name="Normal 102 12" xfId="4022"/>
    <cellStyle name="Normal 102 12 10" xfId="4023"/>
    <cellStyle name="Normal 102 12 2" xfId="4024"/>
    <cellStyle name="Normal 102 12 3" xfId="4025"/>
    <cellStyle name="Normal 102 12 4" xfId="4026"/>
    <cellStyle name="Normal 102 12 5" xfId="4027"/>
    <cellStyle name="Normal 102 12 6" xfId="4028"/>
    <cellStyle name="Normal 102 12 7" xfId="4029"/>
    <cellStyle name="Normal 102 12 8" xfId="4030"/>
    <cellStyle name="Normal 102 12 9" xfId="4031"/>
    <cellStyle name="Normal 102 12_Tabla M" xfId="4032"/>
    <cellStyle name="Normal 102 13" xfId="4033"/>
    <cellStyle name="Normal 102 13 10" xfId="4034"/>
    <cellStyle name="Normal 102 13 2" xfId="4035"/>
    <cellStyle name="Normal 102 13 3" xfId="4036"/>
    <cellStyle name="Normal 102 13 4" xfId="4037"/>
    <cellStyle name="Normal 102 13 5" xfId="4038"/>
    <cellStyle name="Normal 102 13 6" xfId="4039"/>
    <cellStyle name="Normal 102 13 7" xfId="4040"/>
    <cellStyle name="Normal 102 13 8" xfId="4041"/>
    <cellStyle name="Normal 102 13 9" xfId="4042"/>
    <cellStyle name="Normal 102 13_Tabla M" xfId="4043"/>
    <cellStyle name="Normal 102 14" xfId="4044"/>
    <cellStyle name="Normal 102 14 10" xfId="4045"/>
    <cellStyle name="Normal 102 14 2" xfId="4046"/>
    <cellStyle name="Normal 102 14 3" xfId="4047"/>
    <cellStyle name="Normal 102 14 4" xfId="4048"/>
    <cellStyle name="Normal 102 14 5" xfId="4049"/>
    <cellStyle name="Normal 102 14 6" xfId="4050"/>
    <cellStyle name="Normal 102 14 7" xfId="4051"/>
    <cellStyle name="Normal 102 14 8" xfId="4052"/>
    <cellStyle name="Normal 102 14 9" xfId="4053"/>
    <cellStyle name="Normal 102 14_Tabla M" xfId="4054"/>
    <cellStyle name="Normal 102 15" xfId="4055"/>
    <cellStyle name="Normal 102 15 10" xfId="4056"/>
    <cellStyle name="Normal 102 15 2" xfId="4057"/>
    <cellStyle name="Normal 102 15 3" xfId="4058"/>
    <cellStyle name="Normal 102 15 4" xfId="4059"/>
    <cellStyle name="Normal 102 15 5" xfId="4060"/>
    <cellStyle name="Normal 102 15 6" xfId="4061"/>
    <cellStyle name="Normal 102 15 7" xfId="4062"/>
    <cellStyle name="Normal 102 15 8" xfId="4063"/>
    <cellStyle name="Normal 102 15 9" xfId="4064"/>
    <cellStyle name="Normal 102 15_Tabla M" xfId="4065"/>
    <cellStyle name="Normal 102 16" xfId="4066"/>
    <cellStyle name="Normal 102 16 10" xfId="4067"/>
    <cellStyle name="Normal 102 16 2" xfId="4068"/>
    <cellStyle name="Normal 102 16 3" xfId="4069"/>
    <cellStyle name="Normal 102 16 4" xfId="4070"/>
    <cellStyle name="Normal 102 16 5" xfId="4071"/>
    <cellStyle name="Normal 102 16 6" xfId="4072"/>
    <cellStyle name="Normal 102 16 7" xfId="4073"/>
    <cellStyle name="Normal 102 16 8" xfId="4074"/>
    <cellStyle name="Normal 102 16 9" xfId="4075"/>
    <cellStyle name="Normal 102 16_Tabla M" xfId="4076"/>
    <cellStyle name="Normal 102 17" xfId="4077"/>
    <cellStyle name="Normal 102 17 10" xfId="4078"/>
    <cellStyle name="Normal 102 17 2" xfId="4079"/>
    <cellStyle name="Normal 102 17 3" xfId="4080"/>
    <cellStyle name="Normal 102 17 4" xfId="4081"/>
    <cellStyle name="Normal 102 17 5" xfId="4082"/>
    <cellStyle name="Normal 102 17 6" xfId="4083"/>
    <cellStyle name="Normal 102 17 7" xfId="4084"/>
    <cellStyle name="Normal 102 17 8" xfId="4085"/>
    <cellStyle name="Normal 102 17 9" xfId="4086"/>
    <cellStyle name="Normal 102 17_Tabla M" xfId="4087"/>
    <cellStyle name="Normal 102 18" xfId="4088"/>
    <cellStyle name="Normal 102 18 10" xfId="4089"/>
    <cellStyle name="Normal 102 18 2" xfId="4090"/>
    <cellStyle name="Normal 102 18 3" xfId="4091"/>
    <cellStyle name="Normal 102 18 4" xfId="4092"/>
    <cellStyle name="Normal 102 18 5" xfId="4093"/>
    <cellStyle name="Normal 102 18 6" xfId="4094"/>
    <cellStyle name="Normal 102 18 7" xfId="4095"/>
    <cellStyle name="Normal 102 18 8" xfId="4096"/>
    <cellStyle name="Normal 102 18 9" xfId="4097"/>
    <cellStyle name="Normal 102 18_Tabla M" xfId="4098"/>
    <cellStyle name="Normal 102 19" xfId="4099"/>
    <cellStyle name="Normal 102 19 10" xfId="4100"/>
    <cellStyle name="Normal 102 19 2" xfId="4101"/>
    <cellStyle name="Normal 102 19 3" xfId="4102"/>
    <cellStyle name="Normal 102 19 4" xfId="4103"/>
    <cellStyle name="Normal 102 19 5" xfId="4104"/>
    <cellStyle name="Normal 102 19 6" xfId="4105"/>
    <cellStyle name="Normal 102 19 7" xfId="4106"/>
    <cellStyle name="Normal 102 19 8" xfId="4107"/>
    <cellStyle name="Normal 102 19 9" xfId="4108"/>
    <cellStyle name="Normal 102 19_Tabla M" xfId="4109"/>
    <cellStyle name="Normal 102 2" xfId="4110"/>
    <cellStyle name="Normal 102 2 10" xfId="4111"/>
    <cellStyle name="Normal 102 2 2" xfId="4112"/>
    <cellStyle name="Normal 102 2 3" xfId="4113"/>
    <cellStyle name="Normal 102 2 4" xfId="4114"/>
    <cellStyle name="Normal 102 2 5" xfId="4115"/>
    <cellStyle name="Normal 102 2 6" xfId="4116"/>
    <cellStyle name="Normal 102 2 7" xfId="4117"/>
    <cellStyle name="Normal 102 2 8" xfId="4118"/>
    <cellStyle name="Normal 102 2 9" xfId="4119"/>
    <cellStyle name="Normal 102 2_Tabla M" xfId="4120"/>
    <cellStyle name="Normal 102 20" xfId="4121"/>
    <cellStyle name="Normal 102 20 10" xfId="4122"/>
    <cellStyle name="Normal 102 20 2" xfId="4123"/>
    <cellStyle name="Normal 102 20 3" xfId="4124"/>
    <cellStyle name="Normal 102 20 4" xfId="4125"/>
    <cellStyle name="Normal 102 20 5" xfId="4126"/>
    <cellStyle name="Normal 102 20 6" xfId="4127"/>
    <cellStyle name="Normal 102 20 7" xfId="4128"/>
    <cellStyle name="Normal 102 20 8" xfId="4129"/>
    <cellStyle name="Normal 102 20 9" xfId="4130"/>
    <cellStyle name="Normal 102 20_Tabla M" xfId="4131"/>
    <cellStyle name="Normal 102 21" xfId="4132"/>
    <cellStyle name="Normal 102 21 10" xfId="4133"/>
    <cellStyle name="Normal 102 21 2" xfId="4134"/>
    <cellStyle name="Normal 102 21 3" xfId="4135"/>
    <cellStyle name="Normal 102 21 4" xfId="4136"/>
    <cellStyle name="Normal 102 21 5" xfId="4137"/>
    <cellStyle name="Normal 102 21 6" xfId="4138"/>
    <cellStyle name="Normal 102 21 7" xfId="4139"/>
    <cellStyle name="Normal 102 21 8" xfId="4140"/>
    <cellStyle name="Normal 102 21 9" xfId="4141"/>
    <cellStyle name="Normal 102 21_Tabla M" xfId="4142"/>
    <cellStyle name="Normal 102 22" xfId="4143"/>
    <cellStyle name="Normal 102 22 10" xfId="4144"/>
    <cellStyle name="Normal 102 22 2" xfId="4145"/>
    <cellStyle name="Normal 102 22 3" xfId="4146"/>
    <cellStyle name="Normal 102 22 4" xfId="4147"/>
    <cellStyle name="Normal 102 22 5" xfId="4148"/>
    <cellStyle name="Normal 102 22 6" xfId="4149"/>
    <cellStyle name="Normal 102 22 7" xfId="4150"/>
    <cellStyle name="Normal 102 22 8" xfId="4151"/>
    <cellStyle name="Normal 102 22 9" xfId="4152"/>
    <cellStyle name="Normal 102 22_Tabla M" xfId="4153"/>
    <cellStyle name="Normal 102 23" xfId="4154"/>
    <cellStyle name="Normal 102 23 10" xfId="4155"/>
    <cellStyle name="Normal 102 23 2" xfId="4156"/>
    <cellStyle name="Normal 102 23 3" xfId="4157"/>
    <cellStyle name="Normal 102 23 4" xfId="4158"/>
    <cellStyle name="Normal 102 23 5" xfId="4159"/>
    <cellStyle name="Normal 102 23 6" xfId="4160"/>
    <cellStyle name="Normal 102 23 7" xfId="4161"/>
    <cellStyle name="Normal 102 23 8" xfId="4162"/>
    <cellStyle name="Normal 102 23 9" xfId="4163"/>
    <cellStyle name="Normal 102 23_Tabla M" xfId="4164"/>
    <cellStyle name="Normal 102 24" xfId="4165"/>
    <cellStyle name="Normal 102 24 10" xfId="4166"/>
    <cellStyle name="Normal 102 24 2" xfId="4167"/>
    <cellStyle name="Normal 102 24 3" xfId="4168"/>
    <cellStyle name="Normal 102 24 4" xfId="4169"/>
    <cellStyle name="Normal 102 24 5" xfId="4170"/>
    <cellStyle name="Normal 102 24 6" xfId="4171"/>
    <cellStyle name="Normal 102 24 7" xfId="4172"/>
    <cellStyle name="Normal 102 24 8" xfId="4173"/>
    <cellStyle name="Normal 102 24 9" xfId="4174"/>
    <cellStyle name="Normal 102 24_Tabla M" xfId="4175"/>
    <cellStyle name="Normal 102 25" xfId="4176"/>
    <cellStyle name="Normal 102 25 10" xfId="4177"/>
    <cellStyle name="Normal 102 25 2" xfId="4178"/>
    <cellStyle name="Normal 102 25 3" xfId="4179"/>
    <cellStyle name="Normal 102 25 4" xfId="4180"/>
    <cellStyle name="Normal 102 25 5" xfId="4181"/>
    <cellStyle name="Normal 102 25 6" xfId="4182"/>
    <cellStyle name="Normal 102 25 7" xfId="4183"/>
    <cellStyle name="Normal 102 25 8" xfId="4184"/>
    <cellStyle name="Normal 102 25 9" xfId="4185"/>
    <cellStyle name="Normal 102 25_Tabla M" xfId="4186"/>
    <cellStyle name="Normal 102 26" xfId="4187"/>
    <cellStyle name="Normal 102 26 10" xfId="4188"/>
    <cellStyle name="Normal 102 26 2" xfId="4189"/>
    <cellStyle name="Normal 102 26 3" xfId="4190"/>
    <cellStyle name="Normal 102 26 4" xfId="4191"/>
    <cellStyle name="Normal 102 26 5" xfId="4192"/>
    <cellStyle name="Normal 102 26 6" xfId="4193"/>
    <cellStyle name="Normal 102 26 7" xfId="4194"/>
    <cellStyle name="Normal 102 26 8" xfId="4195"/>
    <cellStyle name="Normal 102 26 9" xfId="4196"/>
    <cellStyle name="Normal 102 26_Tabla M" xfId="4197"/>
    <cellStyle name="Normal 102 27" xfId="4198"/>
    <cellStyle name="Normal 102 27 10" xfId="4199"/>
    <cellStyle name="Normal 102 27 2" xfId="4200"/>
    <cellStyle name="Normal 102 27 3" xfId="4201"/>
    <cellStyle name="Normal 102 27 4" xfId="4202"/>
    <cellStyle name="Normal 102 27 5" xfId="4203"/>
    <cellStyle name="Normal 102 27 6" xfId="4204"/>
    <cellStyle name="Normal 102 27 7" xfId="4205"/>
    <cellStyle name="Normal 102 27 8" xfId="4206"/>
    <cellStyle name="Normal 102 27 9" xfId="4207"/>
    <cellStyle name="Normal 102 27_Tabla M" xfId="4208"/>
    <cellStyle name="Normal 102 3" xfId="4209"/>
    <cellStyle name="Normal 102 3 10" xfId="4210"/>
    <cellStyle name="Normal 102 3 2" xfId="4211"/>
    <cellStyle name="Normal 102 3 3" xfId="4212"/>
    <cellStyle name="Normal 102 3 4" xfId="4213"/>
    <cellStyle name="Normal 102 3 5" xfId="4214"/>
    <cellStyle name="Normal 102 3 6" xfId="4215"/>
    <cellStyle name="Normal 102 3 7" xfId="4216"/>
    <cellStyle name="Normal 102 3 8" xfId="4217"/>
    <cellStyle name="Normal 102 3 9" xfId="4218"/>
    <cellStyle name="Normal 102 3_Tabla M" xfId="4219"/>
    <cellStyle name="Normal 102 4" xfId="4220"/>
    <cellStyle name="Normal 102 4 10" xfId="4221"/>
    <cellStyle name="Normal 102 4 2" xfId="4222"/>
    <cellStyle name="Normal 102 4 3" xfId="4223"/>
    <cellStyle name="Normal 102 4 4" xfId="4224"/>
    <cellStyle name="Normal 102 4 5" xfId="4225"/>
    <cellStyle name="Normal 102 4 6" xfId="4226"/>
    <cellStyle name="Normal 102 4 7" xfId="4227"/>
    <cellStyle name="Normal 102 4 8" xfId="4228"/>
    <cellStyle name="Normal 102 4 9" xfId="4229"/>
    <cellStyle name="Normal 102 4_Tabla M" xfId="4230"/>
    <cellStyle name="Normal 102 5" xfId="4231"/>
    <cellStyle name="Normal 102 5 10" xfId="4232"/>
    <cellStyle name="Normal 102 5 2" xfId="4233"/>
    <cellStyle name="Normal 102 5 3" xfId="4234"/>
    <cellStyle name="Normal 102 5 4" xfId="4235"/>
    <cellStyle name="Normal 102 5 5" xfId="4236"/>
    <cellStyle name="Normal 102 5 6" xfId="4237"/>
    <cellStyle name="Normal 102 5 7" xfId="4238"/>
    <cellStyle name="Normal 102 5 8" xfId="4239"/>
    <cellStyle name="Normal 102 5 9" xfId="4240"/>
    <cellStyle name="Normal 102 5_Tabla M" xfId="4241"/>
    <cellStyle name="Normal 102 6" xfId="4242"/>
    <cellStyle name="Normal 102 6 10" xfId="4243"/>
    <cellStyle name="Normal 102 6 2" xfId="4244"/>
    <cellStyle name="Normal 102 6 3" xfId="4245"/>
    <cellStyle name="Normal 102 6 4" xfId="4246"/>
    <cellStyle name="Normal 102 6 5" xfId="4247"/>
    <cellStyle name="Normal 102 6 6" xfId="4248"/>
    <cellStyle name="Normal 102 6 7" xfId="4249"/>
    <cellStyle name="Normal 102 6 8" xfId="4250"/>
    <cellStyle name="Normal 102 6 9" xfId="4251"/>
    <cellStyle name="Normal 102 6_Tabla M" xfId="4252"/>
    <cellStyle name="Normal 102 7" xfId="4253"/>
    <cellStyle name="Normal 102 7 10" xfId="4254"/>
    <cellStyle name="Normal 102 7 2" xfId="4255"/>
    <cellStyle name="Normal 102 7 3" xfId="4256"/>
    <cellStyle name="Normal 102 7 4" xfId="4257"/>
    <cellStyle name="Normal 102 7 5" xfId="4258"/>
    <cellStyle name="Normal 102 7 6" xfId="4259"/>
    <cellStyle name="Normal 102 7 7" xfId="4260"/>
    <cellStyle name="Normal 102 7 8" xfId="4261"/>
    <cellStyle name="Normal 102 7 9" xfId="4262"/>
    <cellStyle name="Normal 102 7_Tabla M" xfId="4263"/>
    <cellStyle name="Normal 102 8" xfId="4264"/>
    <cellStyle name="Normal 102 8 10" xfId="4265"/>
    <cellStyle name="Normal 102 8 2" xfId="4266"/>
    <cellStyle name="Normal 102 8 3" xfId="4267"/>
    <cellStyle name="Normal 102 8 4" xfId="4268"/>
    <cellStyle name="Normal 102 8 5" xfId="4269"/>
    <cellStyle name="Normal 102 8 6" xfId="4270"/>
    <cellStyle name="Normal 102 8 7" xfId="4271"/>
    <cellStyle name="Normal 102 8 8" xfId="4272"/>
    <cellStyle name="Normal 102 8 9" xfId="4273"/>
    <cellStyle name="Normal 102 8_Tabla M" xfId="4274"/>
    <cellStyle name="Normal 102 9" xfId="4275"/>
    <cellStyle name="Normal 102 9 10" xfId="4276"/>
    <cellStyle name="Normal 102 9 2" xfId="4277"/>
    <cellStyle name="Normal 102 9 3" xfId="4278"/>
    <cellStyle name="Normal 102 9 4" xfId="4279"/>
    <cellStyle name="Normal 102 9 5" xfId="4280"/>
    <cellStyle name="Normal 102 9 6" xfId="4281"/>
    <cellStyle name="Normal 102 9 7" xfId="4282"/>
    <cellStyle name="Normal 102 9 8" xfId="4283"/>
    <cellStyle name="Normal 102 9 9" xfId="4284"/>
    <cellStyle name="Normal 102 9_Tabla M" xfId="4285"/>
    <cellStyle name="Normal 103" xfId="4286"/>
    <cellStyle name="Normal 103 10" xfId="4287"/>
    <cellStyle name="Normal 103 10 10" xfId="4288"/>
    <cellStyle name="Normal 103 10 2" xfId="4289"/>
    <cellStyle name="Normal 103 10 3" xfId="4290"/>
    <cellStyle name="Normal 103 10 4" xfId="4291"/>
    <cellStyle name="Normal 103 10 5" xfId="4292"/>
    <cellStyle name="Normal 103 10 6" xfId="4293"/>
    <cellStyle name="Normal 103 10 7" xfId="4294"/>
    <cellStyle name="Normal 103 10 8" xfId="4295"/>
    <cellStyle name="Normal 103 10 9" xfId="4296"/>
    <cellStyle name="Normal 103 10_Tabla M" xfId="4297"/>
    <cellStyle name="Normal 103 11" xfId="4298"/>
    <cellStyle name="Normal 103 11 10" xfId="4299"/>
    <cellStyle name="Normal 103 11 2" xfId="4300"/>
    <cellStyle name="Normal 103 11 3" xfId="4301"/>
    <cellStyle name="Normal 103 11 4" xfId="4302"/>
    <cellStyle name="Normal 103 11 5" xfId="4303"/>
    <cellStyle name="Normal 103 11 6" xfId="4304"/>
    <cellStyle name="Normal 103 11 7" xfId="4305"/>
    <cellStyle name="Normal 103 11 8" xfId="4306"/>
    <cellStyle name="Normal 103 11 9" xfId="4307"/>
    <cellStyle name="Normal 103 11_Tabla M" xfId="4308"/>
    <cellStyle name="Normal 103 12" xfId="4309"/>
    <cellStyle name="Normal 103 12 10" xfId="4310"/>
    <cellStyle name="Normal 103 12 2" xfId="4311"/>
    <cellStyle name="Normal 103 12 3" xfId="4312"/>
    <cellStyle name="Normal 103 12 4" xfId="4313"/>
    <cellStyle name="Normal 103 12 5" xfId="4314"/>
    <cellStyle name="Normal 103 12 6" xfId="4315"/>
    <cellStyle name="Normal 103 12 7" xfId="4316"/>
    <cellStyle name="Normal 103 12 8" xfId="4317"/>
    <cellStyle name="Normal 103 12 9" xfId="4318"/>
    <cellStyle name="Normal 103 12_Tabla M" xfId="4319"/>
    <cellStyle name="Normal 103 13" xfId="4320"/>
    <cellStyle name="Normal 103 13 10" xfId="4321"/>
    <cellStyle name="Normal 103 13 2" xfId="4322"/>
    <cellStyle name="Normal 103 13 3" xfId="4323"/>
    <cellStyle name="Normal 103 13 4" xfId="4324"/>
    <cellStyle name="Normal 103 13 5" xfId="4325"/>
    <cellStyle name="Normal 103 13 6" xfId="4326"/>
    <cellStyle name="Normal 103 13 7" xfId="4327"/>
    <cellStyle name="Normal 103 13 8" xfId="4328"/>
    <cellStyle name="Normal 103 13 9" xfId="4329"/>
    <cellStyle name="Normal 103 13_Tabla M" xfId="4330"/>
    <cellStyle name="Normal 103 14" xfId="4331"/>
    <cellStyle name="Normal 103 14 10" xfId="4332"/>
    <cellStyle name="Normal 103 14 2" xfId="4333"/>
    <cellStyle name="Normal 103 14 3" xfId="4334"/>
    <cellStyle name="Normal 103 14 4" xfId="4335"/>
    <cellStyle name="Normal 103 14 5" xfId="4336"/>
    <cellStyle name="Normal 103 14 6" xfId="4337"/>
    <cellStyle name="Normal 103 14 7" xfId="4338"/>
    <cellStyle name="Normal 103 14 8" xfId="4339"/>
    <cellStyle name="Normal 103 14 9" xfId="4340"/>
    <cellStyle name="Normal 103 14_Tabla M" xfId="4341"/>
    <cellStyle name="Normal 103 15" xfId="4342"/>
    <cellStyle name="Normal 103 15 10" xfId="4343"/>
    <cellStyle name="Normal 103 15 2" xfId="4344"/>
    <cellStyle name="Normal 103 15 3" xfId="4345"/>
    <cellStyle name="Normal 103 15 4" xfId="4346"/>
    <cellStyle name="Normal 103 15 5" xfId="4347"/>
    <cellStyle name="Normal 103 15 6" xfId="4348"/>
    <cellStyle name="Normal 103 15 7" xfId="4349"/>
    <cellStyle name="Normal 103 15 8" xfId="4350"/>
    <cellStyle name="Normal 103 15 9" xfId="4351"/>
    <cellStyle name="Normal 103 15_Tabla M" xfId="4352"/>
    <cellStyle name="Normal 103 16" xfId="4353"/>
    <cellStyle name="Normal 103 16 10" xfId="4354"/>
    <cellStyle name="Normal 103 16 2" xfId="4355"/>
    <cellStyle name="Normal 103 16 3" xfId="4356"/>
    <cellStyle name="Normal 103 16 4" xfId="4357"/>
    <cellStyle name="Normal 103 16 5" xfId="4358"/>
    <cellStyle name="Normal 103 16 6" xfId="4359"/>
    <cellStyle name="Normal 103 16 7" xfId="4360"/>
    <cellStyle name="Normal 103 16 8" xfId="4361"/>
    <cellStyle name="Normal 103 16 9" xfId="4362"/>
    <cellStyle name="Normal 103 16_Tabla M" xfId="4363"/>
    <cellStyle name="Normal 103 17" xfId="4364"/>
    <cellStyle name="Normal 103 17 10" xfId="4365"/>
    <cellStyle name="Normal 103 17 2" xfId="4366"/>
    <cellStyle name="Normal 103 17 3" xfId="4367"/>
    <cellStyle name="Normal 103 17 4" xfId="4368"/>
    <cellStyle name="Normal 103 17 5" xfId="4369"/>
    <cellStyle name="Normal 103 17 6" xfId="4370"/>
    <cellStyle name="Normal 103 17 7" xfId="4371"/>
    <cellStyle name="Normal 103 17 8" xfId="4372"/>
    <cellStyle name="Normal 103 17 9" xfId="4373"/>
    <cellStyle name="Normal 103 17_Tabla M" xfId="4374"/>
    <cellStyle name="Normal 103 18" xfId="4375"/>
    <cellStyle name="Normal 103 18 10" xfId="4376"/>
    <cellStyle name="Normal 103 18 2" xfId="4377"/>
    <cellStyle name="Normal 103 18 3" xfId="4378"/>
    <cellStyle name="Normal 103 18 4" xfId="4379"/>
    <cellStyle name="Normal 103 18 5" xfId="4380"/>
    <cellStyle name="Normal 103 18 6" xfId="4381"/>
    <cellStyle name="Normal 103 18 7" xfId="4382"/>
    <cellStyle name="Normal 103 18 8" xfId="4383"/>
    <cellStyle name="Normal 103 18 9" xfId="4384"/>
    <cellStyle name="Normal 103 18_Tabla M" xfId="4385"/>
    <cellStyle name="Normal 103 19" xfId="4386"/>
    <cellStyle name="Normal 103 19 10" xfId="4387"/>
    <cellStyle name="Normal 103 19 2" xfId="4388"/>
    <cellStyle name="Normal 103 19 3" xfId="4389"/>
    <cellStyle name="Normal 103 19 4" xfId="4390"/>
    <cellStyle name="Normal 103 19 5" xfId="4391"/>
    <cellStyle name="Normal 103 19 6" xfId="4392"/>
    <cellStyle name="Normal 103 19 7" xfId="4393"/>
    <cellStyle name="Normal 103 19 8" xfId="4394"/>
    <cellStyle name="Normal 103 19 9" xfId="4395"/>
    <cellStyle name="Normal 103 19_Tabla M" xfId="4396"/>
    <cellStyle name="Normal 103 2" xfId="4397"/>
    <cellStyle name="Normal 103 2 10" xfId="4398"/>
    <cellStyle name="Normal 103 2 2" xfId="4399"/>
    <cellStyle name="Normal 103 2 3" xfId="4400"/>
    <cellStyle name="Normal 103 2 4" xfId="4401"/>
    <cellStyle name="Normal 103 2 5" xfId="4402"/>
    <cellStyle name="Normal 103 2 6" xfId="4403"/>
    <cellStyle name="Normal 103 2 7" xfId="4404"/>
    <cellStyle name="Normal 103 2 8" xfId="4405"/>
    <cellStyle name="Normal 103 2 9" xfId="4406"/>
    <cellStyle name="Normal 103 2_Tabla M" xfId="4407"/>
    <cellStyle name="Normal 103 20" xfId="4408"/>
    <cellStyle name="Normal 103 20 10" xfId="4409"/>
    <cellStyle name="Normal 103 20 2" xfId="4410"/>
    <cellStyle name="Normal 103 20 3" xfId="4411"/>
    <cellStyle name="Normal 103 20 4" xfId="4412"/>
    <cellStyle name="Normal 103 20 5" xfId="4413"/>
    <cellStyle name="Normal 103 20 6" xfId="4414"/>
    <cellStyle name="Normal 103 20 7" xfId="4415"/>
    <cellStyle name="Normal 103 20 8" xfId="4416"/>
    <cellStyle name="Normal 103 20 9" xfId="4417"/>
    <cellStyle name="Normal 103 20_Tabla M" xfId="4418"/>
    <cellStyle name="Normal 103 21" xfId="4419"/>
    <cellStyle name="Normal 103 21 10" xfId="4420"/>
    <cellStyle name="Normal 103 21 2" xfId="4421"/>
    <cellStyle name="Normal 103 21 3" xfId="4422"/>
    <cellStyle name="Normal 103 21 4" xfId="4423"/>
    <cellStyle name="Normal 103 21 5" xfId="4424"/>
    <cellStyle name="Normal 103 21 6" xfId="4425"/>
    <cellStyle name="Normal 103 21 7" xfId="4426"/>
    <cellStyle name="Normal 103 21 8" xfId="4427"/>
    <cellStyle name="Normal 103 21 9" xfId="4428"/>
    <cellStyle name="Normal 103 21_Tabla M" xfId="4429"/>
    <cellStyle name="Normal 103 22" xfId="4430"/>
    <cellStyle name="Normal 103 22 10" xfId="4431"/>
    <cellStyle name="Normal 103 22 2" xfId="4432"/>
    <cellStyle name="Normal 103 22 3" xfId="4433"/>
    <cellStyle name="Normal 103 22 4" xfId="4434"/>
    <cellStyle name="Normal 103 22 5" xfId="4435"/>
    <cellStyle name="Normal 103 22 6" xfId="4436"/>
    <cellStyle name="Normal 103 22 7" xfId="4437"/>
    <cellStyle name="Normal 103 22 8" xfId="4438"/>
    <cellStyle name="Normal 103 22 9" xfId="4439"/>
    <cellStyle name="Normal 103 22_Tabla M" xfId="4440"/>
    <cellStyle name="Normal 103 23" xfId="4441"/>
    <cellStyle name="Normal 103 23 10" xfId="4442"/>
    <cellStyle name="Normal 103 23 2" xfId="4443"/>
    <cellStyle name="Normal 103 23 3" xfId="4444"/>
    <cellStyle name="Normal 103 23 4" xfId="4445"/>
    <cellStyle name="Normal 103 23 5" xfId="4446"/>
    <cellStyle name="Normal 103 23 6" xfId="4447"/>
    <cellStyle name="Normal 103 23 7" xfId="4448"/>
    <cellStyle name="Normal 103 23 8" xfId="4449"/>
    <cellStyle name="Normal 103 23 9" xfId="4450"/>
    <cellStyle name="Normal 103 23_Tabla M" xfId="4451"/>
    <cellStyle name="Normal 103 24" xfId="4452"/>
    <cellStyle name="Normal 103 24 10" xfId="4453"/>
    <cellStyle name="Normal 103 24 2" xfId="4454"/>
    <cellStyle name="Normal 103 24 3" xfId="4455"/>
    <cellStyle name="Normal 103 24 4" xfId="4456"/>
    <cellStyle name="Normal 103 24 5" xfId="4457"/>
    <cellStyle name="Normal 103 24 6" xfId="4458"/>
    <cellStyle name="Normal 103 24 7" xfId="4459"/>
    <cellStyle name="Normal 103 24 8" xfId="4460"/>
    <cellStyle name="Normal 103 24 9" xfId="4461"/>
    <cellStyle name="Normal 103 24_Tabla M" xfId="4462"/>
    <cellStyle name="Normal 103 25" xfId="4463"/>
    <cellStyle name="Normal 103 25 10" xfId="4464"/>
    <cellStyle name="Normal 103 25 2" xfId="4465"/>
    <cellStyle name="Normal 103 25 3" xfId="4466"/>
    <cellStyle name="Normal 103 25 4" xfId="4467"/>
    <cellStyle name="Normal 103 25 5" xfId="4468"/>
    <cellStyle name="Normal 103 25 6" xfId="4469"/>
    <cellStyle name="Normal 103 25 7" xfId="4470"/>
    <cellStyle name="Normal 103 25 8" xfId="4471"/>
    <cellStyle name="Normal 103 25 9" xfId="4472"/>
    <cellStyle name="Normal 103 25_Tabla M" xfId="4473"/>
    <cellStyle name="Normal 103 26" xfId="4474"/>
    <cellStyle name="Normal 103 26 10" xfId="4475"/>
    <cellStyle name="Normal 103 26 2" xfId="4476"/>
    <cellStyle name="Normal 103 26 3" xfId="4477"/>
    <cellStyle name="Normal 103 26 4" xfId="4478"/>
    <cellStyle name="Normal 103 26 5" xfId="4479"/>
    <cellStyle name="Normal 103 26 6" xfId="4480"/>
    <cellStyle name="Normal 103 26 7" xfId="4481"/>
    <cellStyle name="Normal 103 26 8" xfId="4482"/>
    <cellStyle name="Normal 103 26 9" xfId="4483"/>
    <cellStyle name="Normal 103 26_Tabla M" xfId="4484"/>
    <cellStyle name="Normal 103 27" xfId="4485"/>
    <cellStyle name="Normal 103 27 10" xfId="4486"/>
    <cellStyle name="Normal 103 27 2" xfId="4487"/>
    <cellStyle name="Normal 103 27 3" xfId="4488"/>
    <cellStyle name="Normal 103 27 4" xfId="4489"/>
    <cellStyle name="Normal 103 27 5" xfId="4490"/>
    <cellStyle name="Normal 103 27 6" xfId="4491"/>
    <cellStyle name="Normal 103 27 7" xfId="4492"/>
    <cellStyle name="Normal 103 27 8" xfId="4493"/>
    <cellStyle name="Normal 103 27 9" xfId="4494"/>
    <cellStyle name="Normal 103 27_Tabla M" xfId="4495"/>
    <cellStyle name="Normal 103 3" xfId="4496"/>
    <cellStyle name="Normal 103 3 10" xfId="4497"/>
    <cellStyle name="Normal 103 3 2" xfId="4498"/>
    <cellStyle name="Normal 103 3 3" xfId="4499"/>
    <cellStyle name="Normal 103 3 4" xfId="4500"/>
    <cellStyle name="Normal 103 3 5" xfId="4501"/>
    <cellStyle name="Normal 103 3 6" xfId="4502"/>
    <cellStyle name="Normal 103 3 7" xfId="4503"/>
    <cellStyle name="Normal 103 3 8" xfId="4504"/>
    <cellStyle name="Normal 103 3 9" xfId="4505"/>
    <cellStyle name="Normal 103 3_Tabla M" xfId="4506"/>
    <cellStyle name="Normal 103 4" xfId="4507"/>
    <cellStyle name="Normal 103 4 10" xfId="4508"/>
    <cellStyle name="Normal 103 4 2" xfId="4509"/>
    <cellStyle name="Normal 103 4 3" xfId="4510"/>
    <cellStyle name="Normal 103 4 4" xfId="4511"/>
    <cellStyle name="Normal 103 4 5" xfId="4512"/>
    <cellStyle name="Normal 103 4 6" xfId="4513"/>
    <cellStyle name="Normal 103 4 7" xfId="4514"/>
    <cellStyle name="Normal 103 4 8" xfId="4515"/>
    <cellStyle name="Normal 103 4 9" xfId="4516"/>
    <cellStyle name="Normal 103 4_Tabla M" xfId="4517"/>
    <cellStyle name="Normal 103 5" xfId="4518"/>
    <cellStyle name="Normal 103 5 10" xfId="4519"/>
    <cellStyle name="Normal 103 5 2" xfId="4520"/>
    <cellStyle name="Normal 103 5 3" xfId="4521"/>
    <cellStyle name="Normal 103 5 4" xfId="4522"/>
    <cellStyle name="Normal 103 5 5" xfId="4523"/>
    <cellStyle name="Normal 103 5 6" xfId="4524"/>
    <cellStyle name="Normal 103 5 7" xfId="4525"/>
    <cellStyle name="Normal 103 5 8" xfId="4526"/>
    <cellStyle name="Normal 103 5 9" xfId="4527"/>
    <cellStyle name="Normal 103 5_Tabla M" xfId="4528"/>
    <cellStyle name="Normal 103 6" xfId="4529"/>
    <cellStyle name="Normal 103 6 10" xfId="4530"/>
    <cellStyle name="Normal 103 6 2" xfId="4531"/>
    <cellStyle name="Normal 103 6 3" xfId="4532"/>
    <cellStyle name="Normal 103 6 4" xfId="4533"/>
    <cellStyle name="Normal 103 6 5" xfId="4534"/>
    <cellStyle name="Normal 103 6 6" xfId="4535"/>
    <cellStyle name="Normal 103 6 7" xfId="4536"/>
    <cellStyle name="Normal 103 6 8" xfId="4537"/>
    <cellStyle name="Normal 103 6 9" xfId="4538"/>
    <cellStyle name="Normal 103 6_Tabla M" xfId="4539"/>
    <cellStyle name="Normal 103 7" xfId="4540"/>
    <cellStyle name="Normal 103 7 10" xfId="4541"/>
    <cellStyle name="Normal 103 7 2" xfId="4542"/>
    <cellStyle name="Normal 103 7 3" xfId="4543"/>
    <cellStyle name="Normal 103 7 4" xfId="4544"/>
    <cellStyle name="Normal 103 7 5" xfId="4545"/>
    <cellStyle name="Normal 103 7 6" xfId="4546"/>
    <cellStyle name="Normal 103 7 7" xfId="4547"/>
    <cellStyle name="Normal 103 7 8" xfId="4548"/>
    <cellStyle name="Normal 103 7 9" xfId="4549"/>
    <cellStyle name="Normal 103 7_Tabla M" xfId="4550"/>
    <cellStyle name="Normal 103 8" xfId="4551"/>
    <cellStyle name="Normal 103 8 10" xfId="4552"/>
    <cellStyle name="Normal 103 8 2" xfId="4553"/>
    <cellStyle name="Normal 103 8 3" xfId="4554"/>
    <cellStyle name="Normal 103 8 4" xfId="4555"/>
    <cellStyle name="Normal 103 8 5" xfId="4556"/>
    <cellStyle name="Normal 103 8 6" xfId="4557"/>
    <cellStyle name="Normal 103 8 7" xfId="4558"/>
    <cellStyle name="Normal 103 8 8" xfId="4559"/>
    <cellStyle name="Normal 103 8 9" xfId="4560"/>
    <cellStyle name="Normal 103 8_Tabla M" xfId="4561"/>
    <cellStyle name="Normal 103 9" xfId="4562"/>
    <cellStyle name="Normal 103 9 10" xfId="4563"/>
    <cellStyle name="Normal 103 9 2" xfId="4564"/>
    <cellStyle name="Normal 103 9 3" xfId="4565"/>
    <cellStyle name="Normal 103 9 4" xfId="4566"/>
    <cellStyle name="Normal 103 9 5" xfId="4567"/>
    <cellStyle name="Normal 103 9 6" xfId="4568"/>
    <cellStyle name="Normal 103 9 7" xfId="4569"/>
    <cellStyle name="Normal 103 9 8" xfId="4570"/>
    <cellStyle name="Normal 103 9 9" xfId="4571"/>
    <cellStyle name="Normal 103 9_Tabla M" xfId="4572"/>
    <cellStyle name="Normal 104" xfId="4573"/>
    <cellStyle name="Normal 104 10" xfId="4574"/>
    <cellStyle name="Normal 104 10 10" xfId="4575"/>
    <cellStyle name="Normal 104 10 2" xfId="4576"/>
    <cellStyle name="Normal 104 10 3" xfId="4577"/>
    <cellStyle name="Normal 104 10 4" xfId="4578"/>
    <cellStyle name="Normal 104 10 5" xfId="4579"/>
    <cellStyle name="Normal 104 10 6" xfId="4580"/>
    <cellStyle name="Normal 104 10 7" xfId="4581"/>
    <cellStyle name="Normal 104 10 8" xfId="4582"/>
    <cellStyle name="Normal 104 10 9" xfId="4583"/>
    <cellStyle name="Normal 104 10_Tabla M" xfId="4584"/>
    <cellStyle name="Normal 104 11" xfId="4585"/>
    <cellStyle name="Normal 104 11 10" xfId="4586"/>
    <cellStyle name="Normal 104 11 2" xfId="4587"/>
    <cellStyle name="Normal 104 11 3" xfId="4588"/>
    <cellStyle name="Normal 104 11 4" xfId="4589"/>
    <cellStyle name="Normal 104 11 5" xfId="4590"/>
    <cellStyle name="Normal 104 11 6" xfId="4591"/>
    <cellStyle name="Normal 104 11 7" xfId="4592"/>
    <cellStyle name="Normal 104 11 8" xfId="4593"/>
    <cellStyle name="Normal 104 11 9" xfId="4594"/>
    <cellStyle name="Normal 104 11_Tabla M" xfId="4595"/>
    <cellStyle name="Normal 104 12" xfId="4596"/>
    <cellStyle name="Normal 104 12 10" xfId="4597"/>
    <cellStyle name="Normal 104 12 2" xfId="4598"/>
    <cellStyle name="Normal 104 12 3" xfId="4599"/>
    <cellStyle name="Normal 104 12 4" xfId="4600"/>
    <cellStyle name="Normal 104 12 5" xfId="4601"/>
    <cellStyle name="Normal 104 12 6" xfId="4602"/>
    <cellStyle name="Normal 104 12 7" xfId="4603"/>
    <cellStyle name="Normal 104 12 8" xfId="4604"/>
    <cellStyle name="Normal 104 12 9" xfId="4605"/>
    <cellStyle name="Normal 104 12_Tabla M" xfId="4606"/>
    <cellStyle name="Normal 104 13" xfId="4607"/>
    <cellStyle name="Normal 104 13 10" xfId="4608"/>
    <cellStyle name="Normal 104 13 2" xfId="4609"/>
    <cellStyle name="Normal 104 13 3" xfId="4610"/>
    <cellStyle name="Normal 104 13 4" xfId="4611"/>
    <cellStyle name="Normal 104 13 5" xfId="4612"/>
    <cellStyle name="Normal 104 13 6" xfId="4613"/>
    <cellStyle name="Normal 104 13 7" xfId="4614"/>
    <cellStyle name="Normal 104 13 8" xfId="4615"/>
    <cellStyle name="Normal 104 13 9" xfId="4616"/>
    <cellStyle name="Normal 104 13_Tabla M" xfId="4617"/>
    <cellStyle name="Normal 104 2" xfId="4618"/>
    <cellStyle name="Normal 104 2 10" xfId="4619"/>
    <cellStyle name="Normal 104 2 2" xfId="4620"/>
    <cellStyle name="Normal 104 2 3" xfId="4621"/>
    <cellStyle name="Normal 104 2 4" xfId="4622"/>
    <cellStyle name="Normal 104 2 5" xfId="4623"/>
    <cellStyle name="Normal 104 2 6" xfId="4624"/>
    <cellStyle name="Normal 104 2 7" xfId="4625"/>
    <cellStyle name="Normal 104 2 8" xfId="4626"/>
    <cellStyle name="Normal 104 2 9" xfId="4627"/>
    <cellStyle name="Normal 104 2_Tabla M" xfId="4628"/>
    <cellStyle name="Normal 104 3" xfId="4629"/>
    <cellStyle name="Normal 104 3 10" xfId="4630"/>
    <cellStyle name="Normal 104 3 2" xfId="4631"/>
    <cellStyle name="Normal 104 3 3" xfId="4632"/>
    <cellStyle name="Normal 104 3 4" xfId="4633"/>
    <cellStyle name="Normal 104 3 5" xfId="4634"/>
    <cellStyle name="Normal 104 3 6" xfId="4635"/>
    <cellStyle name="Normal 104 3 7" xfId="4636"/>
    <cellStyle name="Normal 104 3 8" xfId="4637"/>
    <cellStyle name="Normal 104 3 9" xfId="4638"/>
    <cellStyle name="Normal 104 3_Tabla M" xfId="4639"/>
    <cellStyle name="Normal 104 4" xfId="4640"/>
    <cellStyle name="Normal 104 4 10" xfId="4641"/>
    <cellStyle name="Normal 104 4 2" xfId="4642"/>
    <cellStyle name="Normal 104 4 3" xfId="4643"/>
    <cellStyle name="Normal 104 4 4" xfId="4644"/>
    <cellStyle name="Normal 104 4 5" xfId="4645"/>
    <cellStyle name="Normal 104 4 6" xfId="4646"/>
    <cellStyle name="Normal 104 4 7" xfId="4647"/>
    <cellStyle name="Normal 104 4 8" xfId="4648"/>
    <cellStyle name="Normal 104 4 9" xfId="4649"/>
    <cellStyle name="Normal 104 4_Tabla M" xfId="4650"/>
    <cellStyle name="Normal 104 5" xfId="4651"/>
    <cellStyle name="Normal 104 5 10" xfId="4652"/>
    <cellStyle name="Normal 104 5 2" xfId="4653"/>
    <cellStyle name="Normal 104 5 3" xfId="4654"/>
    <cellStyle name="Normal 104 5 4" xfId="4655"/>
    <cellStyle name="Normal 104 5 5" xfId="4656"/>
    <cellStyle name="Normal 104 5 6" xfId="4657"/>
    <cellStyle name="Normal 104 5 7" xfId="4658"/>
    <cellStyle name="Normal 104 5 8" xfId="4659"/>
    <cellStyle name="Normal 104 5 9" xfId="4660"/>
    <cellStyle name="Normal 104 5_Tabla M" xfId="4661"/>
    <cellStyle name="Normal 104 6" xfId="4662"/>
    <cellStyle name="Normal 104 6 10" xfId="4663"/>
    <cellStyle name="Normal 104 6 2" xfId="4664"/>
    <cellStyle name="Normal 104 6 3" xfId="4665"/>
    <cellStyle name="Normal 104 6 4" xfId="4666"/>
    <cellStyle name="Normal 104 6 5" xfId="4667"/>
    <cellStyle name="Normal 104 6 6" xfId="4668"/>
    <cellStyle name="Normal 104 6 7" xfId="4669"/>
    <cellStyle name="Normal 104 6 8" xfId="4670"/>
    <cellStyle name="Normal 104 6 9" xfId="4671"/>
    <cellStyle name="Normal 104 6_Tabla M" xfId="4672"/>
    <cellStyle name="Normal 104 7" xfId="4673"/>
    <cellStyle name="Normal 104 7 10" xfId="4674"/>
    <cellStyle name="Normal 104 7 2" xfId="4675"/>
    <cellStyle name="Normal 104 7 3" xfId="4676"/>
    <cellStyle name="Normal 104 7 4" xfId="4677"/>
    <cellStyle name="Normal 104 7 5" xfId="4678"/>
    <cellStyle name="Normal 104 7 6" xfId="4679"/>
    <cellStyle name="Normal 104 7 7" xfId="4680"/>
    <cellStyle name="Normal 104 7 8" xfId="4681"/>
    <cellStyle name="Normal 104 7 9" xfId="4682"/>
    <cellStyle name="Normal 104 7_Tabla M" xfId="4683"/>
    <cellStyle name="Normal 104 8" xfId="4684"/>
    <cellStyle name="Normal 104 8 10" xfId="4685"/>
    <cellStyle name="Normal 104 8 2" xfId="4686"/>
    <cellStyle name="Normal 104 8 3" xfId="4687"/>
    <cellStyle name="Normal 104 8 4" xfId="4688"/>
    <cellStyle name="Normal 104 8 5" xfId="4689"/>
    <cellStyle name="Normal 104 8 6" xfId="4690"/>
    <cellStyle name="Normal 104 8 7" xfId="4691"/>
    <cellStyle name="Normal 104 8 8" xfId="4692"/>
    <cellStyle name="Normal 104 8 9" xfId="4693"/>
    <cellStyle name="Normal 104 8_Tabla M" xfId="4694"/>
    <cellStyle name="Normal 104 9" xfId="4695"/>
    <cellStyle name="Normal 104 9 10" xfId="4696"/>
    <cellStyle name="Normal 104 9 2" xfId="4697"/>
    <cellStyle name="Normal 104 9 3" xfId="4698"/>
    <cellStyle name="Normal 104 9 4" xfId="4699"/>
    <cellStyle name="Normal 104 9 5" xfId="4700"/>
    <cellStyle name="Normal 104 9 6" xfId="4701"/>
    <cellStyle name="Normal 104 9 7" xfId="4702"/>
    <cellStyle name="Normal 104 9 8" xfId="4703"/>
    <cellStyle name="Normal 104 9 9" xfId="4704"/>
    <cellStyle name="Normal 104 9_Tabla M" xfId="4705"/>
    <cellStyle name="Normal 105" xfId="4706"/>
    <cellStyle name="Normal 105 10" xfId="4707"/>
    <cellStyle name="Normal 105 10 10" xfId="4708"/>
    <cellStyle name="Normal 105 10 2" xfId="4709"/>
    <cellStyle name="Normal 105 10 3" xfId="4710"/>
    <cellStyle name="Normal 105 10 4" xfId="4711"/>
    <cellStyle name="Normal 105 10 5" xfId="4712"/>
    <cellStyle name="Normal 105 10 6" xfId="4713"/>
    <cellStyle name="Normal 105 10 7" xfId="4714"/>
    <cellStyle name="Normal 105 10 8" xfId="4715"/>
    <cellStyle name="Normal 105 10 9" xfId="4716"/>
    <cellStyle name="Normal 105 10_Tabla M" xfId="4717"/>
    <cellStyle name="Normal 105 11" xfId="4718"/>
    <cellStyle name="Normal 105 11 10" xfId="4719"/>
    <cellStyle name="Normal 105 11 2" xfId="4720"/>
    <cellStyle name="Normal 105 11 3" xfId="4721"/>
    <cellStyle name="Normal 105 11 4" xfId="4722"/>
    <cellStyle name="Normal 105 11 5" xfId="4723"/>
    <cellStyle name="Normal 105 11 6" xfId="4724"/>
    <cellStyle name="Normal 105 11 7" xfId="4725"/>
    <cellStyle name="Normal 105 11 8" xfId="4726"/>
    <cellStyle name="Normal 105 11 9" xfId="4727"/>
    <cellStyle name="Normal 105 11_Tabla M" xfId="4728"/>
    <cellStyle name="Normal 105 12" xfId="4729"/>
    <cellStyle name="Normal 105 12 10" xfId="4730"/>
    <cellStyle name="Normal 105 12 2" xfId="4731"/>
    <cellStyle name="Normal 105 12 3" xfId="4732"/>
    <cellStyle name="Normal 105 12 4" xfId="4733"/>
    <cellStyle name="Normal 105 12 5" xfId="4734"/>
    <cellStyle name="Normal 105 12 6" xfId="4735"/>
    <cellStyle name="Normal 105 12 7" xfId="4736"/>
    <cellStyle name="Normal 105 12 8" xfId="4737"/>
    <cellStyle name="Normal 105 12 9" xfId="4738"/>
    <cellStyle name="Normal 105 12_Tabla M" xfId="4739"/>
    <cellStyle name="Normal 105 13" xfId="4740"/>
    <cellStyle name="Normal 105 13 10" xfId="4741"/>
    <cellStyle name="Normal 105 13 2" xfId="4742"/>
    <cellStyle name="Normal 105 13 3" xfId="4743"/>
    <cellStyle name="Normal 105 13 4" xfId="4744"/>
    <cellStyle name="Normal 105 13 5" xfId="4745"/>
    <cellStyle name="Normal 105 13 6" xfId="4746"/>
    <cellStyle name="Normal 105 13 7" xfId="4747"/>
    <cellStyle name="Normal 105 13 8" xfId="4748"/>
    <cellStyle name="Normal 105 13 9" xfId="4749"/>
    <cellStyle name="Normal 105 13_Tabla M" xfId="4750"/>
    <cellStyle name="Normal 105 2" xfId="4751"/>
    <cellStyle name="Normal 105 2 10" xfId="4752"/>
    <cellStyle name="Normal 105 2 2" xfId="4753"/>
    <cellStyle name="Normal 105 2 3" xfId="4754"/>
    <cellStyle name="Normal 105 2 4" xfId="4755"/>
    <cellStyle name="Normal 105 2 5" xfId="4756"/>
    <cellStyle name="Normal 105 2 6" xfId="4757"/>
    <cellStyle name="Normal 105 2 7" xfId="4758"/>
    <cellStyle name="Normal 105 2 8" xfId="4759"/>
    <cellStyle name="Normal 105 2 9" xfId="4760"/>
    <cellStyle name="Normal 105 2_Tabla M" xfId="4761"/>
    <cellStyle name="Normal 105 3" xfId="4762"/>
    <cellStyle name="Normal 105 3 10" xfId="4763"/>
    <cellStyle name="Normal 105 3 2" xfId="4764"/>
    <cellStyle name="Normal 105 3 3" xfId="4765"/>
    <cellStyle name="Normal 105 3 4" xfId="4766"/>
    <cellStyle name="Normal 105 3 5" xfId="4767"/>
    <cellStyle name="Normal 105 3 6" xfId="4768"/>
    <cellStyle name="Normal 105 3 7" xfId="4769"/>
    <cellStyle name="Normal 105 3 8" xfId="4770"/>
    <cellStyle name="Normal 105 3 9" xfId="4771"/>
    <cellStyle name="Normal 105 3_Tabla M" xfId="4772"/>
    <cellStyle name="Normal 105 4" xfId="4773"/>
    <cellStyle name="Normal 105 4 10" xfId="4774"/>
    <cellStyle name="Normal 105 4 2" xfId="4775"/>
    <cellStyle name="Normal 105 4 3" xfId="4776"/>
    <cellStyle name="Normal 105 4 4" xfId="4777"/>
    <cellStyle name="Normal 105 4 5" xfId="4778"/>
    <cellStyle name="Normal 105 4 6" xfId="4779"/>
    <cellStyle name="Normal 105 4 7" xfId="4780"/>
    <cellStyle name="Normal 105 4 8" xfId="4781"/>
    <cellStyle name="Normal 105 4 9" xfId="4782"/>
    <cellStyle name="Normal 105 4_Tabla M" xfId="4783"/>
    <cellStyle name="Normal 105 5" xfId="4784"/>
    <cellStyle name="Normal 105 5 10" xfId="4785"/>
    <cellStyle name="Normal 105 5 2" xfId="4786"/>
    <cellStyle name="Normal 105 5 3" xfId="4787"/>
    <cellStyle name="Normal 105 5 4" xfId="4788"/>
    <cellStyle name="Normal 105 5 5" xfId="4789"/>
    <cellStyle name="Normal 105 5 6" xfId="4790"/>
    <cellStyle name="Normal 105 5 7" xfId="4791"/>
    <cellStyle name="Normal 105 5 8" xfId="4792"/>
    <cellStyle name="Normal 105 5 9" xfId="4793"/>
    <cellStyle name="Normal 105 5_Tabla M" xfId="4794"/>
    <cellStyle name="Normal 105 6" xfId="4795"/>
    <cellStyle name="Normal 105 6 10" xfId="4796"/>
    <cellStyle name="Normal 105 6 2" xfId="4797"/>
    <cellStyle name="Normal 105 6 3" xfId="4798"/>
    <cellStyle name="Normal 105 6 4" xfId="4799"/>
    <cellStyle name="Normal 105 6 5" xfId="4800"/>
    <cellStyle name="Normal 105 6 6" xfId="4801"/>
    <cellStyle name="Normal 105 6 7" xfId="4802"/>
    <cellStyle name="Normal 105 6 8" xfId="4803"/>
    <cellStyle name="Normal 105 6 9" xfId="4804"/>
    <cellStyle name="Normal 105 6_Tabla M" xfId="4805"/>
    <cellStyle name="Normal 105 7" xfId="4806"/>
    <cellStyle name="Normal 105 7 10" xfId="4807"/>
    <cellStyle name="Normal 105 7 2" xfId="4808"/>
    <cellStyle name="Normal 105 7 3" xfId="4809"/>
    <cellStyle name="Normal 105 7 4" xfId="4810"/>
    <cellStyle name="Normal 105 7 5" xfId="4811"/>
    <cellStyle name="Normal 105 7 6" xfId="4812"/>
    <cellStyle name="Normal 105 7 7" xfId="4813"/>
    <cellStyle name="Normal 105 7 8" xfId="4814"/>
    <cellStyle name="Normal 105 7 9" xfId="4815"/>
    <cellStyle name="Normal 105 7_Tabla M" xfId="4816"/>
    <cellStyle name="Normal 105 8" xfId="4817"/>
    <cellStyle name="Normal 105 8 10" xfId="4818"/>
    <cellStyle name="Normal 105 8 2" xfId="4819"/>
    <cellStyle name="Normal 105 8 3" xfId="4820"/>
    <cellStyle name="Normal 105 8 4" xfId="4821"/>
    <cellStyle name="Normal 105 8 5" xfId="4822"/>
    <cellStyle name="Normal 105 8 6" xfId="4823"/>
    <cellStyle name="Normal 105 8 7" xfId="4824"/>
    <cellStyle name="Normal 105 8 8" xfId="4825"/>
    <cellStyle name="Normal 105 8 9" xfId="4826"/>
    <cellStyle name="Normal 105 8_Tabla M" xfId="4827"/>
    <cellStyle name="Normal 105 9" xfId="4828"/>
    <cellStyle name="Normal 105 9 10" xfId="4829"/>
    <cellStyle name="Normal 105 9 2" xfId="4830"/>
    <cellStyle name="Normal 105 9 3" xfId="4831"/>
    <cellStyle name="Normal 105 9 4" xfId="4832"/>
    <cellStyle name="Normal 105 9 5" xfId="4833"/>
    <cellStyle name="Normal 105 9 6" xfId="4834"/>
    <cellStyle name="Normal 105 9 7" xfId="4835"/>
    <cellStyle name="Normal 105 9 8" xfId="4836"/>
    <cellStyle name="Normal 105 9 9" xfId="4837"/>
    <cellStyle name="Normal 105 9_Tabla M" xfId="4838"/>
    <cellStyle name="Normal 106" xfId="4839"/>
    <cellStyle name="Normal 106 10" xfId="4840"/>
    <cellStyle name="Normal 106 10 10" xfId="4841"/>
    <cellStyle name="Normal 106 10 2" xfId="4842"/>
    <cellStyle name="Normal 106 10 3" xfId="4843"/>
    <cellStyle name="Normal 106 10 4" xfId="4844"/>
    <cellStyle name="Normal 106 10 5" xfId="4845"/>
    <cellStyle name="Normal 106 10 6" xfId="4846"/>
    <cellStyle name="Normal 106 10 7" xfId="4847"/>
    <cellStyle name="Normal 106 10 8" xfId="4848"/>
    <cellStyle name="Normal 106 10 9" xfId="4849"/>
    <cellStyle name="Normal 106 10_Tabla M" xfId="4850"/>
    <cellStyle name="Normal 106 11" xfId="4851"/>
    <cellStyle name="Normal 106 11 10" xfId="4852"/>
    <cellStyle name="Normal 106 11 2" xfId="4853"/>
    <cellStyle name="Normal 106 11 3" xfId="4854"/>
    <cellStyle name="Normal 106 11 4" xfId="4855"/>
    <cellStyle name="Normal 106 11 5" xfId="4856"/>
    <cellStyle name="Normal 106 11 6" xfId="4857"/>
    <cellStyle name="Normal 106 11 7" xfId="4858"/>
    <cellStyle name="Normal 106 11 8" xfId="4859"/>
    <cellStyle name="Normal 106 11 9" xfId="4860"/>
    <cellStyle name="Normal 106 11_Tabla M" xfId="4861"/>
    <cellStyle name="Normal 106 12" xfId="4862"/>
    <cellStyle name="Normal 106 12 10" xfId="4863"/>
    <cellStyle name="Normal 106 12 2" xfId="4864"/>
    <cellStyle name="Normal 106 12 3" xfId="4865"/>
    <cellStyle name="Normal 106 12 4" xfId="4866"/>
    <cellStyle name="Normal 106 12 5" xfId="4867"/>
    <cellStyle name="Normal 106 12 6" xfId="4868"/>
    <cellStyle name="Normal 106 12 7" xfId="4869"/>
    <cellStyle name="Normal 106 12 8" xfId="4870"/>
    <cellStyle name="Normal 106 12 9" xfId="4871"/>
    <cellStyle name="Normal 106 12_Tabla M" xfId="4872"/>
    <cellStyle name="Normal 106 13" xfId="4873"/>
    <cellStyle name="Normal 106 13 10" xfId="4874"/>
    <cellStyle name="Normal 106 13 2" xfId="4875"/>
    <cellStyle name="Normal 106 13 3" xfId="4876"/>
    <cellStyle name="Normal 106 13 4" xfId="4877"/>
    <cellStyle name="Normal 106 13 5" xfId="4878"/>
    <cellStyle name="Normal 106 13 6" xfId="4879"/>
    <cellStyle name="Normal 106 13 7" xfId="4880"/>
    <cellStyle name="Normal 106 13 8" xfId="4881"/>
    <cellStyle name="Normal 106 13 9" xfId="4882"/>
    <cellStyle name="Normal 106 13_Tabla M" xfId="4883"/>
    <cellStyle name="Normal 106 14" xfId="4884"/>
    <cellStyle name="Normal 106 14 10" xfId="4885"/>
    <cellStyle name="Normal 106 14 2" xfId="4886"/>
    <cellStyle name="Normal 106 14 3" xfId="4887"/>
    <cellStyle name="Normal 106 14 4" xfId="4888"/>
    <cellStyle name="Normal 106 14 5" xfId="4889"/>
    <cellStyle name="Normal 106 14 6" xfId="4890"/>
    <cellStyle name="Normal 106 14 7" xfId="4891"/>
    <cellStyle name="Normal 106 14 8" xfId="4892"/>
    <cellStyle name="Normal 106 14 9" xfId="4893"/>
    <cellStyle name="Normal 106 14_Tabla M" xfId="4894"/>
    <cellStyle name="Normal 106 15" xfId="4895"/>
    <cellStyle name="Normal 106 15 10" xfId="4896"/>
    <cellStyle name="Normal 106 15 2" xfId="4897"/>
    <cellStyle name="Normal 106 15 3" xfId="4898"/>
    <cellStyle name="Normal 106 15 4" xfId="4899"/>
    <cellStyle name="Normal 106 15 5" xfId="4900"/>
    <cellStyle name="Normal 106 15 6" xfId="4901"/>
    <cellStyle name="Normal 106 15 7" xfId="4902"/>
    <cellStyle name="Normal 106 15 8" xfId="4903"/>
    <cellStyle name="Normal 106 15 9" xfId="4904"/>
    <cellStyle name="Normal 106 15_Tabla M" xfId="4905"/>
    <cellStyle name="Normal 106 2" xfId="4906"/>
    <cellStyle name="Normal 106 2 10" xfId="4907"/>
    <cellStyle name="Normal 106 2 2" xfId="4908"/>
    <cellStyle name="Normal 106 2 3" xfId="4909"/>
    <cellStyle name="Normal 106 2 4" xfId="4910"/>
    <cellStyle name="Normal 106 2 5" xfId="4911"/>
    <cellStyle name="Normal 106 2 6" xfId="4912"/>
    <cellStyle name="Normal 106 2 7" xfId="4913"/>
    <cellStyle name="Normal 106 2 8" xfId="4914"/>
    <cellStyle name="Normal 106 2 9" xfId="4915"/>
    <cellStyle name="Normal 106 2_Tabla M" xfId="4916"/>
    <cellStyle name="Normal 106 3" xfId="4917"/>
    <cellStyle name="Normal 106 3 10" xfId="4918"/>
    <cellStyle name="Normal 106 3 2" xfId="4919"/>
    <cellStyle name="Normal 106 3 3" xfId="4920"/>
    <cellStyle name="Normal 106 3 4" xfId="4921"/>
    <cellStyle name="Normal 106 3 5" xfId="4922"/>
    <cellStyle name="Normal 106 3 6" xfId="4923"/>
    <cellStyle name="Normal 106 3 7" xfId="4924"/>
    <cellStyle name="Normal 106 3 8" xfId="4925"/>
    <cellStyle name="Normal 106 3 9" xfId="4926"/>
    <cellStyle name="Normal 106 3_Tabla M" xfId="4927"/>
    <cellStyle name="Normal 106 4" xfId="4928"/>
    <cellStyle name="Normal 106 4 10" xfId="4929"/>
    <cellStyle name="Normal 106 4 2" xfId="4930"/>
    <cellStyle name="Normal 106 4 3" xfId="4931"/>
    <cellStyle name="Normal 106 4 4" xfId="4932"/>
    <cellStyle name="Normal 106 4 5" xfId="4933"/>
    <cellStyle name="Normal 106 4 6" xfId="4934"/>
    <cellStyle name="Normal 106 4 7" xfId="4935"/>
    <cellStyle name="Normal 106 4 8" xfId="4936"/>
    <cellStyle name="Normal 106 4 9" xfId="4937"/>
    <cellStyle name="Normal 106 4_Tabla M" xfId="4938"/>
    <cellStyle name="Normal 106 5" xfId="4939"/>
    <cellStyle name="Normal 106 5 10" xfId="4940"/>
    <cellStyle name="Normal 106 5 2" xfId="4941"/>
    <cellStyle name="Normal 106 5 3" xfId="4942"/>
    <cellStyle name="Normal 106 5 4" xfId="4943"/>
    <cellStyle name="Normal 106 5 5" xfId="4944"/>
    <cellStyle name="Normal 106 5 6" xfId="4945"/>
    <cellStyle name="Normal 106 5 7" xfId="4946"/>
    <cellStyle name="Normal 106 5 8" xfId="4947"/>
    <cellStyle name="Normal 106 5 9" xfId="4948"/>
    <cellStyle name="Normal 106 5_Tabla M" xfId="4949"/>
    <cellStyle name="Normal 106 6" xfId="4950"/>
    <cellStyle name="Normal 106 6 10" xfId="4951"/>
    <cellStyle name="Normal 106 6 2" xfId="4952"/>
    <cellStyle name="Normal 106 6 3" xfId="4953"/>
    <cellStyle name="Normal 106 6 4" xfId="4954"/>
    <cellStyle name="Normal 106 6 5" xfId="4955"/>
    <cellStyle name="Normal 106 6 6" xfId="4956"/>
    <cellStyle name="Normal 106 6 7" xfId="4957"/>
    <cellStyle name="Normal 106 6 8" xfId="4958"/>
    <cellStyle name="Normal 106 6 9" xfId="4959"/>
    <cellStyle name="Normal 106 6_Tabla M" xfId="4960"/>
    <cellStyle name="Normal 106 7" xfId="4961"/>
    <cellStyle name="Normal 106 7 10" xfId="4962"/>
    <cellStyle name="Normal 106 7 2" xfId="4963"/>
    <cellStyle name="Normal 106 7 3" xfId="4964"/>
    <cellStyle name="Normal 106 7 4" xfId="4965"/>
    <cellStyle name="Normal 106 7 5" xfId="4966"/>
    <cellStyle name="Normal 106 7 6" xfId="4967"/>
    <cellStyle name="Normal 106 7 7" xfId="4968"/>
    <cellStyle name="Normal 106 7 8" xfId="4969"/>
    <cellStyle name="Normal 106 7 9" xfId="4970"/>
    <cellStyle name="Normal 106 7_Tabla M" xfId="4971"/>
    <cellStyle name="Normal 106 8" xfId="4972"/>
    <cellStyle name="Normal 106 8 10" xfId="4973"/>
    <cellStyle name="Normal 106 8 2" xfId="4974"/>
    <cellStyle name="Normal 106 8 3" xfId="4975"/>
    <cellStyle name="Normal 106 8 4" xfId="4976"/>
    <cellStyle name="Normal 106 8 5" xfId="4977"/>
    <cellStyle name="Normal 106 8 6" xfId="4978"/>
    <cellStyle name="Normal 106 8 7" xfId="4979"/>
    <cellStyle name="Normal 106 8 8" xfId="4980"/>
    <cellStyle name="Normal 106 8 9" xfId="4981"/>
    <cellStyle name="Normal 106 8_Tabla M" xfId="4982"/>
    <cellStyle name="Normal 106 9" xfId="4983"/>
    <cellStyle name="Normal 106 9 10" xfId="4984"/>
    <cellStyle name="Normal 106 9 2" xfId="4985"/>
    <cellStyle name="Normal 106 9 3" xfId="4986"/>
    <cellStyle name="Normal 106 9 4" xfId="4987"/>
    <cellStyle name="Normal 106 9 5" xfId="4988"/>
    <cellStyle name="Normal 106 9 6" xfId="4989"/>
    <cellStyle name="Normal 106 9 7" xfId="4990"/>
    <cellStyle name="Normal 106 9 8" xfId="4991"/>
    <cellStyle name="Normal 106 9 9" xfId="4992"/>
    <cellStyle name="Normal 106 9_Tabla M" xfId="4993"/>
    <cellStyle name="Normal 107" xfId="4994"/>
    <cellStyle name="Normal 107 10" xfId="4995"/>
    <cellStyle name="Normal 107 10 10" xfId="4996"/>
    <cellStyle name="Normal 107 10 2" xfId="4997"/>
    <cellStyle name="Normal 107 10 3" xfId="4998"/>
    <cellStyle name="Normal 107 10 4" xfId="4999"/>
    <cellStyle name="Normal 107 10 5" xfId="5000"/>
    <cellStyle name="Normal 107 10 6" xfId="5001"/>
    <cellStyle name="Normal 107 10 7" xfId="5002"/>
    <cellStyle name="Normal 107 10 8" xfId="5003"/>
    <cellStyle name="Normal 107 10 9" xfId="5004"/>
    <cellStyle name="Normal 107 10_Tabla M" xfId="5005"/>
    <cellStyle name="Normal 107 11" xfId="5006"/>
    <cellStyle name="Normal 107 11 10" xfId="5007"/>
    <cellStyle name="Normal 107 11 2" xfId="5008"/>
    <cellStyle name="Normal 107 11 3" xfId="5009"/>
    <cellStyle name="Normal 107 11 4" xfId="5010"/>
    <cellStyle name="Normal 107 11 5" xfId="5011"/>
    <cellStyle name="Normal 107 11 6" xfId="5012"/>
    <cellStyle name="Normal 107 11 7" xfId="5013"/>
    <cellStyle name="Normal 107 11 8" xfId="5014"/>
    <cellStyle name="Normal 107 11 9" xfId="5015"/>
    <cellStyle name="Normal 107 11_Tabla M" xfId="5016"/>
    <cellStyle name="Normal 107 12" xfId="5017"/>
    <cellStyle name="Normal 107 12 10" xfId="5018"/>
    <cellStyle name="Normal 107 12 2" xfId="5019"/>
    <cellStyle name="Normal 107 12 3" xfId="5020"/>
    <cellStyle name="Normal 107 12 4" xfId="5021"/>
    <cellStyle name="Normal 107 12 5" xfId="5022"/>
    <cellStyle name="Normal 107 12 6" xfId="5023"/>
    <cellStyle name="Normal 107 12 7" xfId="5024"/>
    <cellStyle name="Normal 107 12 8" xfId="5025"/>
    <cellStyle name="Normal 107 12 9" xfId="5026"/>
    <cellStyle name="Normal 107 12_Tabla M" xfId="5027"/>
    <cellStyle name="Normal 107 13" xfId="5028"/>
    <cellStyle name="Normal 107 13 10" xfId="5029"/>
    <cellStyle name="Normal 107 13 2" xfId="5030"/>
    <cellStyle name="Normal 107 13 3" xfId="5031"/>
    <cellStyle name="Normal 107 13 4" xfId="5032"/>
    <cellStyle name="Normal 107 13 5" xfId="5033"/>
    <cellStyle name="Normal 107 13 6" xfId="5034"/>
    <cellStyle name="Normal 107 13 7" xfId="5035"/>
    <cellStyle name="Normal 107 13 8" xfId="5036"/>
    <cellStyle name="Normal 107 13 9" xfId="5037"/>
    <cellStyle name="Normal 107 13_Tabla M" xfId="5038"/>
    <cellStyle name="Normal 107 14" xfId="5039"/>
    <cellStyle name="Normal 107 14 10" xfId="5040"/>
    <cellStyle name="Normal 107 14 2" xfId="5041"/>
    <cellStyle name="Normal 107 14 3" xfId="5042"/>
    <cellStyle name="Normal 107 14 4" xfId="5043"/>
    <cellStyle name="Normal 107 14 5" xfId="5044"/>
    <cellStyle name="Normal 107 14 6" xfId="5045"/>
    <cellStyle name="Normal 107 14 7" xfId="5046"/>
    <cellStyle name="Normal 107 14 8" xfId="5047"/>
    <cellStyle name="Normal 107 14 9" xfId="5048"/>
    <cellStyle name="Normal 107 14_Tabla M" xfId="5049"/>
    <cellStyle name="Normal 107 15" xfId="5050"/>
    <cellStyle name="Normal 107 15 10" xfId="5051"/>
    <cellStyle name="Normal 107 15 2" xfId="5052"/>
    <cellStyle name="Normal 107 15 3" xfId="5053"/>
    <cellStyle name="Normal 107 15 4" xfId="5054"/>
    <cellStyle name="Normal 107 15 5" xfId="5055"/>
    <cellStyle name="Normal 107 15 6" xfId="5056"/>
    <cellStyle name="Normal 107 15 7" xfId="5057"/>
    <cellStyle name="Normal 107 15 8" xfId="5058"/>
    <cellStyle name="Normal 107 15 9" xfId="5059"/>
    <cellStyle name="Normal 107 15_Tabla M" xfId="5060"/>
    <cellStyle name="Normal 107 2" xfId="5061"/>
    <cellStyle name="Normal 107 2 10" xfId="5062"/>
    <cellStyle name="Normal 107 2 2" xfId="5063"/>
    <cellStyle name="Normal 107 2 3" xfId="5064"/>
    <cellStyle name="Normal 107 2 4" xfId="5065"/>
    <cellStyle name="Normal 107 2 5" xfId="5066"/>
    <cellStyle name="Normal 107 2 6" xfId="5067"/>
    <cellStyle name="Normal 107 2 7" xfId="5068"/>
    <cellStyle name="Normal 107 2 8" xfId="5069"/>
    <cellStyle name="Normal 107 2 9" xfId="5070"/>
    <cellStyle name="Normal 107 2_Tabla M" xfId="5071"/>
    <cellStyle name="Normal 107 3" xfId="5072"/>
    <cellStyle name="Normal 107 3 10" xfId="5073"/>
    <cellStyle name="Normal 107 3 2" xfId="5074"/>
    <cellStyle name="Normal 107 3 3" xfId="5075"/>
    <cellStyle name="Normal 107 3 4" xfId="5076"/>
    <cellStyle name="Normal 107 3 5" xfId="5077"/>
    <cellStyle name="Normal 107 3 6" xfId="5078"/>
    <cellStyle name="Normal 107 3 7" xfId="5079"/>
    <cellStyle name="Normal 107 3 8" xfId="5080"/>
    <cellStyle name="Normal 107 3 9" xfId="5081"/>
    <cellStyle name="Normal 107 3_Tabla M" xfId="5082"/>
    <cellStyle name="Normal 107 4" xfId="5083"/>
    <cellStyle name="Normal 107 4 10" xfId="5084"/>
    <cellStyle name="Normal 107 4 2" xfId="5085"/>
    <cellStyle name="Normal 107 4 3" xfId="5086"/>
    <cellStyle name="Normal 107 4 4" xfId="5087"/>
    <cellStyle name="Normal 107 4 5" xfId="5088"/>
    <cellStyle name="Normal 107 4 6" xfId="5089"/>
    <cellStyle name="Normal 107 4 7" xfId="5090"/>
    <cellStyle name="Normal 107 4 8" xfId="5091"/>
    <cellStyle name="Normal 107 4 9" xfId="5092"/>
    <cellStyle name="Normal 107 4_Tabla M" xfId="5093"/>
    <cellStyle name="Normal 107 5" xfId="5094"/>
    <cellStyle name="Normal 107 5 10" xfId="5095"/>
    <cellStyle name="Normal 107 5 2" xfId="5096"/>
    <cellStyle name="Normal 107 5 3" xfId="5097"/>
    <cellStyle name="Normal 107 5 4" xfId="5098"/>
    <cellStyle name="Normal 107 5 5" xfId="5099"/>
    <cellStyle name="Normal 107 5 6" xfId="5100"/>
    <cellStyle name="Normal 107 5 7" xfId="5101"/>
    <cellStyle name="Normal 107 5 8" xfId="5102"/>
    <cellStyle name="Normal 107 5 9" xfId="5103"/>
    <cellStyle name="Normal 107 5_Tabla M" xfId="5104"/>
    <cellStyle name="Normal 107 6" xfId="5105"/>
    <cellStyle name="Normal 107 6 10" xfId="5106"/>
    <cellStyle name="Normal 107 6 2" xfId="5107"/>
    <cellStyle name="Normal 107 6 3" xfId="5108"/>
    <cellStyle name="Normal 107 6 4" xfId="5109"/>
    <cellStyle name="Normal 107 6 5" xfId="5110"/>
    <cellStyle name="Normal 107 6 6" xfId="5111"/>
    <cellStyle name="Normal 107 6 7" xfId="5112"/>
    <cellStyle name="Normal 107 6 8" xfId="5113"/>
    <cellStyle name="Normal 107 6 9" xfId="5114"/>
    <cellStyle name="Normal 107 6_Tabla M" xfId="5115"/>
    <cellStyle name="Normal 107 7" xfId="5116"/>
    <cellStyle name="Normal 107 7 10" xfId="5117"/>
    <cellStyle name="Normal 107 7 2" xfId="5118"/>
    <cellStyle name="Normal 107 7 3" xfId="5119"/>
    <cellStyle name="Normal 107 7 4" xfId="5120"/>
    <cellStyle name="Normal 107 7 5" xfId="5121"/>
    <cellStyle name="Normal 107 7 6" xfId="5122"/>
    <cellStyle name="Normal 107 7 7" xfId="5123"/>
    <cellStyle name="Normal 107 7 8" xfId="5124"/>
    <cellStyle name="Normal 107 7 9" xfId="5125"/>
    <cellStyle name="Normal 107 7_Tabla M" xfId="5126"/>
    <cellStyle name="Normal 107 8" xfId="5127"/>
    <cellStyle name="Normal 107 8 10" xfId="5128"/>
    <cellStyle name="Normal 107 8 2" xfId="5129"/>
    <cellStyle name="Normal 107 8 3" xfId="5130"/>
    <cellStyle name="Normal 107 8 4" xfId="5131"/>
    <cellStyle name="Normal 107 8 5" xfId="5132"/>
    <cellStyle name="Normal 107 8 6" xfId="5133"/>
    <cellStyle name="Normal 107 8 7" xfId="5134"/>
    <cellStyle name="Normal 107 8 8" xfId="5135"/>
    <cellStyle name="Normal 107 8 9" xfId="5136"/>
    <cellStyle name="Normal 107 8_Tabla M" xfId="5137"/>
    <cellStyle name="Normal 107 9" xfId="5138"/>
    <cellStyle name="Normal 107 9 10" xfId="5139"/>
    <cellStyle name="Normal 107 9 2" xfId="5140"/>
    <cellStyle name="Normal 107 9 3" xfId="5141"/>
    <cellStyle name="Normal 107 9 4" xfId="5142"/>
    <cellStyle name="Normal 107 9 5" xfId="5143"/>
    <cellStyle name="Normal 107 9 6" xfId="5144"/>
    <cellStyle name="Normal 107 9 7" xfId="5145"/>
    <cellStyle name="Normal 107 9 8" xfId="5146"/>
    <cellStyle name="Normal 107 9 9" xfId="5147"/>
    <cellStyle name="Normal 107 9_Tabla M" xfId="5148"/>
    <cellStyle name="Normal 108" xfId="5149"/>
    <cellStyle name="Normal 108 10" xfId="5150"/>
    <cellStyle name="Normal 108 10 10" xfId="5151"/>
    <cellStyle name="Normal 108 10 2" xfId="5152"/>
    <cellStyle name="Normal 108 10 3" xfId="5153"/>
    <cellStyle name="Normal 108 10 4" xfId="5154"/>
    <cellStyle name="Normal 108 10 5" xfId="5155"/>
    <cellStyle name="Normal 108 10 6" xfId="5156"/>
    <cellStyle name="Normal 108 10 7" xfId="5157"/>
    <cellStyle name="Normal 108 10 8" xfId="5158"/>
    <cellStyle name="Normal 108 10 9" xfId="5159"/>
    <cellStyle name="Normal 108 10_Tabla M" xfId="5160"/>
    <cellStyle name="Normal 108 11" xfId="5161"/>
    <cellStyle name="Normal 108 11 10" xfId="5162"/>
    <cellStyle name="Normal 108 11 2" xfId="5163"/>
    <cellStyle name="Normal 108 11 3" xfId="5164"/>
    <cellStyle name="Normal 108 11 4" xfId="5165"/>
    <cellStyle name="Normal 108 11 5" xfId="5166"/>
    <cellStyle name="Normal 108 11 6" xfId="5167"/>
    <cellStyle name="Normal 108 11 7" xfId="5168"/>
    <cellStyle name="Normal 108 11 8" xfId="5169"/>
    <cellStyle name="Normal 108 11 9" xfId="5170"/>
    <cellStyle name="Normal 108 11_Tabla M" xfId="5171"/>
    <cellStyle name="Normal 108 12" xfId="5172"/>
    <cellStyle name="Normal 108 12 10" xfId="5173"/>
    <cellStyle name="Normal 108 12 2" xfId="5174"/>
    <cellStyle name="Normal 108 12 3" xfId="5175"/>
    <cellStyle name="Normal 108 12 4" xfId="5176"/>
    <cellStyle name="Normal 108 12 5" xfId="5177"/>
    <cellStyle name="Normal 108 12 6" xfId="5178"/>
    <cellStyle name="Normal 108 12 7" xfId="5179"/>
    <cellStyle name="Normal 108 12 8" xfId="5180"/>
    <cellStyle name="Normal 108 12 9" xfId="5181"/>
    <cellStyle name="Normal 108 12_Tabla M" xfId="5182"/>
    <cellStyle name="Normal 108 13" xfId="5183"/>
    <cellStyle name="Normal 108 13 10" xfId="5184"/>
    <cellStyle name="Normal 108 13 2" xfId="5185"/>
    <cellStyle name="Normal 108 13 3" xfId="5186"/>
    <cellStyle name="Normal 108 13 4" xfId="5187"/>
    <cellStyle name="Normal 108 13 5" xfId="5188"/>
    <cellStyle name="Normal 108 13 6" xfId="5189"/>
    <cellStyle name="Normal 108 13 7" xfId="5190"/>
    <cellStyle name="Normal 108 13 8" xfId="5191"/>
    <cellStyle name="Normal 108 13 9" xfId="5192"/>
    <cellStyle name="Normal 108 13_Tabla M" xfId="5193"/>
    <cellStyle name="Normal 108 14" xfId="5194"/>
    <cellStyle name="Normal 108 14 10" xfId="5195"/>
    <cellStyle name="Normal 108 14 2" xfId="5196"/>
    <cellStyle name="Normal 108 14 3" xfId="5197"/>
    <cellStyle name="Normal 108 14 4" xfId="5198"/>
    <cellStyle name="Normal 108 14 5" xfId="5199"/>
    <cellStyle name="Normal 108 14 6" xfId="5200"/>
    <cellStyle name="Normal 108 14 7" xfId="5201"/>
    <cellStyle name="Normal 108 14 8" xfId="5202"/>
    <cellStyle name="Normal 108 14 9" xfId="5203"/>
    <cellStyle name="Normal 108 14_Tabla M" xfId="5204"/>
    <cellStyle name="Normal 108 15" xfId="5205"/>
    <cellStyle name="Normal 108 15 10" xfId="5206"/>
    <cellStyle name="Normal 108 15 2" xfId="5207"/>
    <cellStyle name="Normal 108 15 3" xfId="5208"/>
    <cellStyle name="Normal 108 15 4" xfId="5209"/>
    <cellStyle name="Normal 108 15 5" xfId="5210"/>
    <cellStyle name="Normal 108 15 6" xfId="5211"/>
    <cellStyle name="Normal 108 15 7" xfId="5212"/>
    <cellStyle name="Normal 108 15 8" xfId="5213"/>
    <cellStyle name="Normal 108 15 9" xfId="5214"/>
    <cellStyle name="Normal 108 15_Tabla M" xfId="5215"/>
    <cellStyle name="Normal 108 16" xfId="5216"/>
    <cellStyle name="Normal 108 16 10" xfId="5217"/>
    <cellStyle name="Normal 108 16 2" xfId="5218"/>
    <cellStyle name="Normal 108 16 3" xfId="5219"/>
    <cellStyle name="Normal 108 16 4" xfId="5220"/>
    <cellStyle name="Normal 108 16 5" xfId="5221"/>
    <cellStyle name="Normal 108 16 6" xfId="5222"/>
    <cellStyle name="Normal 108 16 7" xfId="5223"/>
    <cellStyle name="Normal 108 16 8" xfId="5224"/>
    <cellStyle name="Normal 108 16 9" xfId="5225"/>
    <cellStyle name="Normal 108 16_Tabla M" xfId="5226"/>
    <cellStyle name="Normal 108 17" xfId="5227"/>
    <cellStyle name="Normal 108 17 10" xfId="5228"/>
    <cellStyle name="Normal 108 17 2" xfId="5229"/>
    <cellStyle name="Normal 108 17 3" xfId="5230"/>
    <cellStyle name="Normal 108 17 4" xfId="5231"/>
    <cellStyle name="Normal 108 17 5" xfId="5232"/>
    <cellStyle name="Normal 108 17 6" xfId="5233"/>
    <cellStyle name="Normal 108 17 7" xfId="5234"/>
    <cellStyle name="Normal 108 17 8" xfId="5235"/>
    <cellStyle name="Normal 108 17 9" xfId="5236"/>
    <cellStyle name="Normal 108 17_Tabla M" xfId="5237"/>
    <cellStyle name="Normal 108 18" xfId="5238"/>
    <cellStyle name="Normal 108 18 10" xfId="5239"/>
    <cellStyle name="Normal 108 18 2" xfId="5240"/>
    <cellStyle name="Normal 108 18 3" xfId="5241"/>
    <cellStyle name="Normal 108 18 4" xfId="5242"/>
    <cellStyle name="Normal 108 18 5" xfId="5243"/>
    <cellStyle name="Normal 108 18 6" xfId="5244"/>
    <cellStyle name="Normal 108 18 7" xfId="5245"/>
    <cellStyle name="Normal 108 18 8" xfId="5246"/>
    <cellStyle name="Normal 108 18 9" xfId="5247"/>
    <cellStyle name="Normal 108 18_Tabla M" xfId="5248"/>
    <cellStyle name="Normal 108 19" xfId="5249"/>
    <cellStyle name="Normal 108 19 10" xfId="5250"/>
    <cellStyle name="Normal 108 19 2" xfId="5251"/>
    <cellStyle name="Normal 108 19 3" xfId="5252"/>
    <cellStyle name="Normal 108 19 4" xfId="5253"/>
    <cellStyle name="Normal 108 19 5" xfId="5254"/>
    <cellStyle name="Normal 108 19 6" xfId="5255"/>
    <cellStyle name="Normal 108 19 7" xfId="5256"/>
    <cellStyle name="Normal 108 19 8" xfId="5257"/>
    <cellStyle name="Normal 108 19 9" xfId="5258"/>
    <cellStyle name="Normal 108 19_Tabla M" xfId="5259"/>
    <cellStyle name="Normal 108 2" xfId="5260"/>
    <cellStyle name="Normal 108 2 10" xfId="5261"/>
    <cellStyle name="Normal 108 2 2" xfId="5262"/>
    <cellStyle name="Normal 108 2 3" xfId="5263"/>
    <cellStyle name="Normal 108 2 4" xfId="5264"/>
    <cellStyle name="Normal 108 2 5" xfId="5265"/>
    <cellStyle name="Normal 108 2 6" xfId="5266"/>
    <cellStyle name="Normal 108 2 7" xfId="5267"/>
    <cellStyle name="Normal 108 2 8" xfId="5268"/>
    <cellStyle name="Normal 108 2 9" xfId="5269"/>
    <cellStyle name="Normal 108 2_Tabla M" xfId="5270"/>
    <cellStyle name="Normal 108 3" xfId="5271"/>
    <cellStyle name="Normal 108 3 10" xfId="5272"/>
    <cellStyle name="Normal 108 3 2" xfId="5273"/>
    <cellStyle name="Normal 108 3 3" xfId="5274"/>
    <cellStyle name="Normal 108 3 4" xfId="5275"/>
    <cellStyle name="Normal 108 3 5" xfId="5276"/>
    <cellStyle name="Normal 108 3 6" xfId="5277"/>
    <cellStyle name="Normal 108 3 7" xfId="5278"/>
    <cellStyle name="Normal 108 3 8" xfId="5279"/>
    <cellStyle name="Normal 108 3 9" xfId="5280"/>
    <cellStyle name="Normal 108 3_Tabla M" xfId="5281"/>
    <cellStyle name="Normal 108 4" xfId="5282"/>
    <cellStyle name="Normal 108 4 10" xfId="5283"/>
    <cellStyle name="Normal 108 4 2" xfId="5284"/>
    <cellStyle name="Normal 108 4 3" xfId="5285"/>
    <cellStyle name="Normal 108 4 4" xfId="5286"/>
    <cellStyle name="Normal 108 4 5" xfId="5287"/>
    <cellStyle name="Normal 108 4 6" xfId="5288"/>
    <cellStyle name="Normal 108 4 7" xfId="5289"/>
    <cellStyle name="Normal 108 4 8" xfId="5290"/>
    <cellStyle name="Normal 108 4 9" xfId="5291"/>
    <cellStyle name="Normal 108 4_Tabla M" xfId="5292"/>
    <cellStyle name="Normal 108 5" xfId="5293"/>
    <cellStyle name="Normal 108 5 10" xfId="5294"/>
    <cellStyle name="Normal 108 5 2" xfId="5295"/>
    <cellStyle name="Normal 108 5 3" xfId="5296"/>
    <cellStyle name="Normal 108 5 4" xfId="5297"/>
    <cellStyle name="Normal 108 5 5" xfId="5298"/>
    <cellStyle name="Normal 108 5 6" xfId="5299"/>
    <cellStyle name="Normal 108 5 7" xfId="5300"/>
    <cellStyle name="Normal 108 5 8" xfId="5301"/>
    <cellStyle name="Normal 108 5 9" xfId="5302"/>
    <cellStyle name="Normal 108 5_Tabla M" xfId="5303"/>
    <cellStyle name="Normal 108 6" xfId="5304"/>
    <cellStyle name="Normal 108 6 10" xfId="5305"/>
    <cellStyle name="Normal 108 6 2" xfId="5306"/>
    <cellStyle name="Normal 108 6 3" xfId="5307"/>
    <cellStyle name="Normal 108 6 4" xfId="5308"/>
    <cellStyle name="Normal 108 6 5" xfId="5309"/>
    <cellStyle name="Normal 108 6 6" xfId="5310"/>
    <cellStyle name="Normal 108 6 7" xfId="5311"/>
    <cellStyle name="Normal 108 6 8" xfId="5312"/>
    <cellStyle name="Normal 108 6 9" xfId="5313"/>
    <cellStyle name="Normal 108 6_Tabla M" xfId="5314"/>
    <cellStyle name="Normal 108 7" xfId="5315"/>
    <cellStyle name="Normal 108 7 10" xfId="5316"/>
    <cellStyle name="Normal 108 7 2" xfId="5317"/>
    <cellStyle name="Normal 108 7 3" xfId="5318"/>
    <cellStyle name="Normal 108 7 4" xfId="5319"/>
    <cellStyle name="Normal 108 7 5" xfId="5320"/>
    <cellStyle name="Normal 108 7 6" xfId="5321"/>
    <cellStyle name="Normal 108 7 7" xfId="5322"/>
    <cellStyle name="Normal 108 7 8" xfId="5323"/>
    <cellStyle name="Normal 108 7 9" xfId="5324"/>
    <cellStyle name="Normal 108 7_Tabla M" xfId="5325"/>
    <cellStyle name="Normal 108 8" xfId="5326"/>
    <cellStyle name="Normal 108 8 10" xfId="5327"/>
    <cellStyle name="Normal 108 8 2" xfId="5328"/>
    <cellStyle name="Normal 108 8 3" xfId="5329"/>
    <cellStyle name="Normal 108 8 4" xfId="5330"/>
    <cellStyle name="Normal 108 8 5" xfId="5331"/>
    <cellStyle name="Normal 108 8 6" xfId="5332"/>
    <cellStyle name="Normal 108 8 7" xfId="5333"/>
    <cellStyle name="Normal 108 8 8" xfId="5334"/>
    <cellStyle name="Normal 108 8 9" xfId="5335"/>
    <cellStyle name="Normal 108 8_Tabla M" xfId="5336"/>
    <cellStyle name="Normal 108 9" xfId="5337"/>
    <cellStyle name="Normal 108 9 10" xfId="5338"/>
    <cellStyle name="Normal 108 9 2" xfId="5339"/>
    <cellStyle name="Normal 108 9 3" xfId="5340"/>
    <cellStyle name="Normal 108 9 4" xfId="5341"/>
    <cellStyle name="Normal 108 9 5" xfId="5342"/>
    <cellStyle name="Normal 108 9 6" xfId="5343"/>
    <cellStyle name="Normal 108 9 7" xfId="5344"/>
    <cellStyle name="Normal 108 9 8" xfId="5345"/>
    <cellStyle name="Normal 108 9 9" xfId="5346"/>
    <cellStyle name="Normal 108 9_Tabla M" xfId="5347"/>
    <cellStyle name="Normal 109" xfId="5348"/>
    <cellStyle name="Normal 109 10" xfId="5349"/>
    <cellStyle name="Normal 109 10 10" xfId="5350"/>
    <cellStyle name="Normal 109 10 2" xfId="5351"/>
    <cellStyle name="Normal 109 10 3" xfId="5352"/>
    <cellStyle name="Normal 109 10 4" xfId="5353"/>
    <cellStyle name="Normal 109 10 5" xfId="5354"/>
    <cellStyle name="Normal 109 10 6" xfId="5355"/>
    <cellStyle name="Normal 109 10 7" xfId="5356"/>
    <cellStyle name="Normal 109 10 8" xfId="5357"/>
    <cellStyle name="Normal 109 10 9" xfId="5358"/>
    <cellStyle name="Normal 109 10_Tabla M" xfId="5359"/>
    <cellStyle name="Normal 109 11" xfId="5360"/>
    <cellStyle name="Normal 109 11 10" xfId="5361"/>
    <cellStyle name="Normal 109 11 2" xfId="5362"/>
    <cellStyle name="Normal 109 11 3" xfId="5363"/>
    <cellStyle name="Normal 109 11 4" xfId="5364"/>
    <cellStyle name="Normal 109 11 5" xfId="5365"/>
    <cellStyle name="Normal 109 11 6" xfId="5366"/>
    <cellStyle name="Normal 109 11 7" xfId="5367"/>
    <cellStyle name="Normal 109 11 8" xfId="5368"/>
    <cellStyle name="Normal 109 11 9" xfId="5369"/>
    <cellStyle name="Normal 109 11_Tabla M" xfId="5370"/>
    <cellStyle name="Normal 109 12" xfId="5371"/>
    <cellStyle name="Normal 109 12 10" xfId="5372"/>
    <cellStyle name="Normal 109 12 2" xfId="5373"/>
    <cellStyle name="Normal 109 12 3" xfId="5374"/>
    <cellStyle name="Normal 109 12 4" xfId="5375"/>
    <cellStyle name="Normal 109 12 5" xfId="5376"/>
    <cellStyle name="Normal 109 12 6" xfId="5377"/>
    <cellStyle name="Normal 109 12 7" xfId="5378"/>
    <cellStyle name="Normal 109 12 8" xfId="5379"/>
    <cellStyle name="Normal 109 12 9" xfId="5380"/>
    <cellStyle name="Normal 109 12_Tabla M" xfId="5381"/>
    <cellStyle name="Normal 109 13" xfId="5382"/>
    <cellStyle name="Normal 109 13 10" xfId="5383"/>
    <cellStyle name="Normal 109 13 2" xfId="5384"/>
    <cellStyle name="Normal 109 13 3" xfId="5385"/>
    <cellStyle name="Normal 109 13 4" xfId="5386"/>
    <cellStyle name="Normal 109 13 5" xfId="5387"/>
    <cellStyle name="Normal 109 13 6" xfId="5388"/>
    <cellStyle name="Normal 109 13 7" xfId="5389"/>
    <cellStyle name="Normal 109 13 8" xfId="5390"/>
    <cellStyle name="Normal 109 13 9" xfId="5391"/>
    <cellStyle name="Normal 109 13_Tabla M" xfId="5392"/>
    <cellStyle name="Normal 109 14" xfId="5393"/>
    <cellStyle name="Normal 109 14 10" xfId="5394"/>
    <cellStyle name="Normal 109 14 2" xfId="5395"/>
    <cellStyle name="Normal 109 14 3" xfId="5396"/>
    <cellStyle name="Normal 109 14 4" xfId="5397"/>
    <cellStyle name="Normal 109 14 5" xfId="5398"/>
    <cellStyle name="Normal 109 14 6" xfId="5399"/>
    <cellStyle name="Normal 109 14 7" xfId="5400"/>
    <cellStyle name="Normal 109 14 8" xfId="5401"/>
    <cellStyle name="Normal 109 14 9" xfId="5402"/>
    <cellStyle name="Normal 109 14_Tabla M" xfId="5403"/>
    <cellStyle name="Normal 109 15" xfId="5404"/>
    <cellStyle name="Normal 109 15 10" xfId="5405"/>
    <cellStyle name="Normal 109 15 2" xfId="5406"/>
    <cellStyle name="Normal 109 15 3" xfId="5407"/>
    <cellStyle name="Normal 109 15 4" xfId="5408"/>
    <cellStyle name="Normal 109 15 5" xfId="5409"/>
    <cellStyle name="Normal 109 15 6" xfId="5410"/>
    <cellStyle name="Normal 109 15 7" xfId="5411"/>
    <cellStyle name="Normal 109 15 8" xfId="5412"/>
    <cellStyle name="Normal 109 15 9" xfId="5413"/>
    <cellStyle name="Normal 109 15_Tabla M" xfId="5414"/>
    <cellStyle name="Normal 109 16" xfId="5415"/>
    <cellStyle name="Normal 109 16 10" xfId="5416"/>
    <cellStyle name="Normal 109 16 2" xfId="5417"/>
    <cellStyle name="Normal 109 16 3" xfId="5418"/>
    <cellStyle name="Normal 109 16 4" xfId="5419"/>
    <cellStyle name="Normal 109 16 5" xfId="5420"/>
    <cellStyle name="Normal 109 16 6" xfId="5421"/>
    <cellStyle name="Normal 109 16 7" xfId="5422"/>
    <cellStyle name="Normal 109 16 8" xfId="5423"/>
    <cellStyle name="Normal 109 16 9" xfId="5424"/>
    <cellStyle name="Normal 109 16_Tabla M" xfId="5425"/>
    <cellStyle name="Normal 109 17" xfId="5426"/>
    <cellStyle name="Normal 109 17 10" xfId="5427"/>
    <cellStyle name="Normal 109 17 2" xfId="5428"/>
    <cellStyle name="Normal 109 17 3" xfId="5429"/>
    <cellStyle name="Normal 109 17 4" xfId="5430"/>
    <cellStyle name="Normal 109 17 5" xfId="5431"/>
    <cellStyle name="Normal 109 17 6" xfId="5432"/>
    <cellStyle name="Normal 109 17 7" xfId="5433"/>
    <cellStyle name="Normal 109 17 8" xfId="5434"/>
    <cellStyle name="Normal 109 17 9" xfId="5435"/>
    <cellStyle name="Normal 109 17_Tabla M" xfId="5436"/>
    <cellStyle name="Normal 109 18" xfId="5437"/>
    <cellStyle name="Normal 109 18 10" xfId="5438"/>
    <cellStyle name="Normal 109 18 2" xfId="5439"/>
    <cellStyle name="Normal 109 18 3" xfId="5440"/>
    <cellStyle name="Normal 109 18 4" xfId="5441"/>
    <cellStyle name="Normal 109 18 5" xfId="5442"/>
    <cellStyle name="Normal 109 18 6" xfId="5443"/>
    <cellStyle name="Normal 109 18 7" xfId="5444"/>
    <cellStyle name="Normal 109 18 8" xfId="5445"/>
    <cellStyle name="Normal 109 18 9" xfId="5446"/>
    <cellStyle name="Normal 109 18_Tabla M" xfId="5447"/>
    <cellStyle name="Normal 109 19" xfId="5448"/>
    <cellStyle name="Normal 109 19 10" xfId="5449"/>
    <cellStyle name="Normal 109 19 2" xfId="5450"/>
    <cellStyle name="Normal 109 19 3" xfId="5451"/>
    <cellStyle name="Normal 109 19 4" xfId="5452"/>
    <cellStyle name="Normal 109 19 5" xfId="5453"/>
    <cellStyle name="Normal 109 19 6" xfId="5454"/>
    <cellStyle name="Normal 109 19 7" xfId="5455"/>
    <cellStyle name="Normal 109 19 8" xfId="5456"/>
    <cellStyle name="Normal 109 19 9" xfId="5457"/>
    <cellStyle name="Normal 109 19_Tabla M" xfId="5458"/>
    <cellStyle name="Normal 109 2" xfId="5459"/>
    <cellStyle name="Normal 109 2 10" xfId="5460"/>
    <cellStyle name="Normal 109 2 2" xfId="5461"/>
    <cellStyle name="Normal 109 2 3" xfId="5462"/>
    <cellStyle name="Normal 109 2 4" xfId="5463"/>
    <cellStyle name="Normal 109 2 5" xfId="5464"/>
    <cellStyle name="Normal 109 2 6" xfId="5465"/>
    <cellStyle name="Normal 109 2 7" xfId="5466"/>
    <cellStyle name="Normal 109 2 8" xfId="5467"/>
    <cellStyle name="Normal 109 2 9" xfId="5468"/>
    <cellStyle name="Normal 109 2_Tabla M" xfId="5469"/>
    <cellStyle name="Normal 109 3" xfId="5470"/>
    <cellStyle name="Normal 109 3 10" xfId="5471"/>
    <cellStyle name="Normal 109 3 2" xfId="5472"/>
    <cellStyle name="Normal 109 3 3" xfId="5473"/>
    <cellStyle name="Normal 109 3 4" xfId="5474"/>
    <cellStyle name="Normal 109 3 5" xfId="5475"/>
    <cellStyle name="Normal 109 3 6" xfId="5476"/>
    <cellStyle name="Normal 109 3 7" xfId="5477"/>
    <cellStyle name="Normal 109 3 8" xfId="5478"/>
    <cellStyle name="Normal 109 3 9" xfId="5479"/>
    <cellStyle name="Normal 109 3_Tabla M" xfId="5480"/>
    <cellStyle name="Normal 109 4" xfId="5481"/>
    <cellStyle name="Normal 109 4 10" xfId="5482"/>
    <cellStyle name="Normal 109 4 2" xfId="5483"/>
    <cellStyle name="Normal 109 4 3" xfId="5484"/>
    <cellStyle name="Normal 109 4 4" xfId="5485"/>
    <cellStyle name="Normal 109 4 5" xfId="5486"/>
    <cellStyle name="Normal 109 4 6" xfId="5487"/>
    <cellStyle name="Normal 109 4 7" xfId="5488"/>
    <cellStyle name="Normal 109 4 8" xfId="5489"/>
    <cellStyle name="Normal 109 4 9" xfId="5490"/>
    <cellStyle name="Normal 109 4_Tabla M" xfId="5491"/>
    <cellStyle name="Normal 109 5" xfId="5492"/>
    <cellStyle name="Normal 109 5 10" xfId="5493"/>
    <cellStyle name="Normal 109 5 2" xfId="5494"/>
    <cellStyle name="Normal 109 5 3" xfId="5495"/>
    <cellStyle name="Normal 109 5 4" xfId="5496"/>
    <cellStyle name="Normal 109 5 5" xfId="5497"/>
    <cellStyle name="Normal 109 5 6" xfId="5498"/>
    <cellStyle name="Normal 109 5 7" xfId="5499"/>
    <cellStyle name="Normal 109 5 8" xfId="5500"/>
    <cellStyle name="Normal 109 5 9" xfId="5501"/>
    <cellStyle name="Normal 109 5_Tabla M" xfId="5502"/>
    <cellStyle name="Normal 109 6" xfId="5503"/>
    <cellStyle name="Normal 109 6 10" xfId="5504"/>
    <cellStyle name="Normal 109 6 2" xfId="5505"/>
    <cellStyle name="Normal 109 6 3" xfId="5506"/>
    <cellStyle name="Normal 109 6 4" xfId="5507"/>
    <cellStyle name="Normal 109 6 5" xfId="5508"/>
    <cellStyle name="Normal 109 6 6" xfId="5509"/>
    <cellStyle name="Normal 109 6 7" xfId="5510"/>
    <cellStyle name="Normal 109 6 8" xfId="5511"/>
    <cellStyle name="Normal 109 6 9" xfId="5512"/>
    <cellStyle name="Normal 109 6_Tabla M" xfId="5513"/>
    <cellStyle name="Normal 109 7" xfId="5514"/>
    <cellStyle name="Normal 109 7 10" xfId="5515"/>
    <cellStyle name="Normal 109 7 2" xfId="5516"/>
    <cellStyle name="Normal 109 7 3" xfId="5517"/>
    <cellStyle name="Normal 109 7 4" xfId="5518"/>
    <cellStyle name="Normal 109 7 5" xfId="5519"/>
    <cellStyle name="Normal 109 7 6" xfId="5520"/>
    <cellStyle name="Normal 109 7 7" xfId="5521"/>
    <cellStyle name="Normal 109 7 8" xfId="5522"/>
    <cellStyle name="Normal 109 7 9" xfId="5523"/>
    <cellStyle name="Normal 109 7_Tabla M" xfId="5524"/>
    <cellStyle name="Normal 109 8" xfId="5525"/>
    <cellStyle name="Normal 109 8 10" xfId="5526"/>
    <cellStyle name="Normal 109 8 2" xfId="5527"/>
    <cellStyle name="Normal 109 8 3" xfId="5528"/>
    <cellStyle name="Normal 109 8 4" xfId="5529"/>
    <cellStyle name="Normal 109 8 5" xfId="5530"/>
    <cellStyle name="Normal 109 8 6" xfId="5531"/>
    <cellStyle name="Normal 109 8 7" xfId="5532"/>
    <cellStyle name="Normal 109 8 8" xfId="5533"/>
    <cellStyle name="Normal 109 8 9" xfId="5534"/>
    <cellStyle name="Normal 109 8_Tabla M" xfId="5535"/>
    <cellStyle name="Normal 109 9" xfId="5536"/>
    <cellStyle name="Normal 109 9 10" xfId="5537"/>
    <cellStyle name="Normal 109 9 2" xfId="5538"/>
    <cellStyle name="Normal 109 9 3" xfId="5539"/>
    <cellStyle name="Normal 109 9 4" xfId="5540"/>
    <cellStyle name="Normal 109 9 5" xfId="5541"/>
    <cellStyle name="Normal 109 9 6" xfId="5542"/>
    <cellStyle name="Normal 109 9 7" xfId="5543"/>
    <cellStyle name="Normal 109 9 8" xfId="5544"/>
    <cellStyle name="Normal 109 9 9" xfId="5545"/>
    <cellStyle name="Normal 109 9_Tabla M" xfId="5546"/>
    <cellStyle name="Normal 11" xfId="5547"/>
    <cellStyle name="Normal 11 10" xfId="5548"/>
    <cellStyle name="Normal 11 11" xfId="5549"/>
    <cellStyle name="Normal 11 12" xfId="5550"/>
    <cellStyle name="Normal 11 2" xfId="5551"/>
    <cellStyle name="Normal 11 2 10" xfId="5552"/>
    <cellStyle name="Normal 11 2 2" xfId="5553"/>
    <cellStyle name="Normal 11 2 2 2" xfId="5554"/>
    <cellStyle name="Normal 11 2 3" xfId="5555"/>
    <cellStyle name="Normal 11 2 3 2" xfId="5556"/>
    <cellStyle name="Normal 11 2 4" xfId="5557"/>
    <cellStyle name="Normal 11 2 5" xfId="5558"/>
    <cellStyle name="Normal 11 2 6" xfId="5559"/>
    <cellStyle name="Normal 11 2 7" xfId="5560"/>
    <cellStyle name="Normal 11 2 8" xfId="5561"/>
    <cellStyle name="Normal 11 2 9" xfId="5562"/>
    <cellStyle name="Normal 11 3" xfId="5563"/>
    <cellStyle name="Normal 11 3 2" xfId="5564"/>
    <cellStyle name="Normal 11 3 3" xfId="5565"/>
    <cellStyle name="Normal 11 3 4" xfId="5566"/>
    <cellStyle name="Normal 11 3 5" xfId="5567"/>
    <cellStyle name="Normal 11 3 6" xfId="5568"/>
    <cellStyle name="Normal 11 3 7" xfId="5569"/>
    <cellStyle name="Normal 11 3 8" xfId="5570"/>
    <cellStyle name="Normal 11 3 9" xfId="5571"/>
    <cellStyle name="Normal 11 4" xfId="5572"/>
    <cellStyle name="Normal 11 4 2" xfId="5573"/>
    <cellStyle name="Normal 11 4 3" xfId="5574"/>
    <cellStyle name="Normal 11 4 4" xfId="5575"/>
    <cellStyle name="Normal 11 4 5" xfId="5576"/>
    <cellStyle name="Normal 11 4 6" xfId="5577"/>
    <cellStyle name="Normal 11 4 7" xfId="5578"/>
    <cellStyle name="Normal 11 4 8" xfId="5579"/>
    <cellStyle name="Normal 11 5" xfId="5580"/>
    <cellStyle name="Normal 11 5 2" xfId="5581"/>
    <cellStyle name="Normal 11 5 3" xfId="5582"/>
    <cellStyle name="Normal 11 5 4" xfId="5583"/>
    <cellStyle name="Normal 11 5 5" xfId="5584"/>
    <cellStyle name="Normal 11 5 6" xfId="5585"/>
    <cellStyle name="Normal 11 5 7" xfId="5586"/>
    <cellStyle name="Normal 11 5 8" xfId="5587"/>
    <cellStyle name="Normal 11 6" xfId="5588"/>
    <cellStyle name="Normal 11 6 2" xfId="5589"/>
    <cellStyle name="Normal 11 6 3" xfId="5590"/>
    <cellStyle name="Normal 11 6 4" xfId="5591"/>
    <cellStyle name="Normal 11 6 5" xfId="5592"/>
    <cellStyle name="Normal 11 6 6" xfId="5593"/>
    <cellStyle name="Normal 11 6 7" xfId="5594"/>
    <cellStyle name="Normal 11 6 8" xfId="5595"/>
    <cellStyle name="Normal 11 7" xfId="5596"/>
    <cellStyle name="Normal 11 7 2" xfId="5597"/>
    <cellStyle name="Normal 11 7 3" xfId="5598"/>
    <cellStyle name="Normal 11 7 4" xfId="5599"/>
    <cellStyle name="Normal 11 7 5" xfId="5600"/>
    <cellStyle name="Normal 11 7 6" xfId="5601"/>
    <cellStyle name="Normal 11 7 7" xfId="5602"/>
    <cellStyle name="Normal 11 7 8" xfId="5603"/>
    <cellStyle name="Normal 11 8" xfId="5604"/>
    <cellStyle name="Normal 11 8 2" xfId="5605"/>
    <cellStyle name="Normal 11 8 3" xfId="5606"/>
    <cellStyle name="Normal 11 8 4" xfId="5607"/>
    <cellStyle name="Normal 11 9" xfId="5608"/>
    <cellStyle name="Normal 110" xfId="5609"/>
    <cellStyle name="Normal 110 10" xfId="5610"/>
    <cellStyle name="Normal 110 10 10" xfId="5611"/>
    <cellStyle name="Normal 110 10 2" xfId="5612"/>
    <cellStyle name="Normal 110 10 3" xfId="5613"/>
    <cellStyle name="Normal 110 10 4" xfId="5614"/>
    <cellStyle name="Normal 110 10 5" xfId="5615"/>
    <cellStyle name="Normal 110 10 6" xfId="5616"/>
    <cellStyle name="Normal 110 10 7" xfId="5617"/>
    <cellStyle name="Normal 110 10 8" xfId="5618"/>
    <cellStyle name="Normal 110 10 9" xfId="5619"/>
    <cellStyle name="Normal 110 10_Tabla M" xfId="5620"/>
    <cellStyle name="Normal 110 11" xfId="5621"/>
    <cellStyle name="Normal 110 11 10" xfId="5622"/>
    <cellStyle name="Normal 110 11 2" xfId="5623"/>
    <cellStyle name="Normal 110 11 3" xfId="5624"/>
    <cellStyle name="Normal 110 11 4" xfId="5625"/>
    <cellStyle name="Normal 110 11 5" xfId="5626"/>
    <cellStyle name="Normal 110 11 6" xfId="5627"/>
    <cellStyle name="Normal 110 11 7" xfId="5628"/>
    <cellStyle name="Normal 110 11 8" xfId="5629"/>
    <cellStyle name="Normal 110 11 9" xfId="5630"/>
    <cellStyle name="Normal 110 11_Tabla M" xfId="5631"/>
    <cellStyle name="Normal 110 12" xfId="5632"/>
    <cellStyle name="Normal 110 12 10" xfId="5633"/>
    <cellStyle name="Normal 110 12 2" xfId="5634"/>
    <cellStyle name="Normal 110 12 3" xfId="5635"/>
    <cellStyle name="Normal 110 12 4" xfId="5636"/>
    <cellStyle name="Normal 110 12 5" xfId="5637"/>
    <cellStyle name="Normal 110 12 6" xfId="5638"/>
    <cellStyle name="Normal 110 12 7" xfId="5639"/>
    <cellStyle name="Normal 110 12 8" xfId="5640"/>
    <cellStyle name="Normal 110 12 9" xfId="5641"/>
    <cellStyle name="Normal 110 12_Tabla M" xfId="5642"/>
    <cellStyle name="Normal 110 13" xfId="5643"/>
    <cellStyle name="Normal 110 13 10" xfId="5644"/>
    <cellStyle name="Normal 110 13 2" xfId="5645"/>
    <cellStyle name="Normal 110 13 3" xfId="5646"/>
    <cellStyle name="Normal 110 13 4" xfId="5647"/>
    <cellStyle name="Normal 110 13 5" xfId="5648"/>
    <cellStyle name="Normal 110 13 6" xfId="5649"/>
    <cellStyle name="Normal 110 13 7" xfId="5650"/>
    <cellStyle name="Normal 110 13 8" xfId="5651"/>
    <cellStyle name="Normal 110 13 9" xfId="5652"/>
    <cellStyle name="Normal 110 13_Tabla M" xfId="5653"/>
    <cellStyle name="Normal 110 14" xfId="5654"/>
    <cellStyle name="Normal 110 14 10" xfId="5655"/>
    <cellStyle name="Normal 110 14 2" xfId="5656"/>
    <cellStyle name="Normal 110 14 3" xfId="5657"/>
    <cellStyle name="Normal 110 14 4" xfId="5658"/>
    <cellStyle name="Normal 110 14 5" xfId="5659"/>
    <cellStyle name="Normal 110 14 6" xfId="5660"/>
    <cellStyle name="Normal 110 14 7" xfId="5661"/>
    <cellStyle name="Normal 110 14 8" xfId="5662"/>
    <cellStyle name="Normal 110 14 9" xfId="5663"/>
    <cellStyle name="Normal 110 14_Tabla M" xfId="5664"/>
    <cellStyle name="Normal 110 15" xfId="5665"/>
    <cellStyle name="Normal 110 15 10" xfId="5666"/>
    <cellStyle name="Normal 110 15 2" xfId="5667"/>
    <cellStyle name="Normal 110 15 3" xfId="5668"/>
    <cellStyle name="Normal 110 15 4" xfId="5669"/>
    <cellStyle name="Normal 110 15 5" xfId="5670"/>
    <cellStyle name="Normal 110 15 6" xfId="5671"/>
    <cellStyle name="Normal 110 15 7" xfId="5672"/>
    <cellStyle name="Normal 110 15 8" xfId="5673"/>
    <cellStyle name="Normal 110 15 9" xfId="5674"/>
    <cellStyle name="Normal 110 15_Tabla M" xfId="5675"/>
    <cellStyle name="Normal 110 16" xfId="5676"/>
    <cellStyle name="Normal 110 16 10" xfId="5677"/>
    <cellStyle name="Normal 110 16 2" xfId="5678"/>
    <cellStyle name="Normal 110 16 3" xfId="5679"/>
    <cellStyle name="Normal 110 16 4" xfId="5680"/>
    <cellStyle name="Normal 110 16 5" xfId="5681"/>
    <cellStyle name="Normal 110 16 6" xfId="5682"/>
    <cellStyle name="Normal 110 16 7" xfId="5683"/>
    <cellStyle name="Normal 110 16 8" xfId="5684"/>
    <cellStyle name="Normal 110 16 9" xfId="5685"/>
    <cellStyle name="Normal 110 16_Tabla M" xfId="5686"/>
    <cellStyle name="Normal 110 17" xfId="5687"/>
    <cellStyle name="Normal 110 17 10" xfId="5688"/>
    <cellStyle name="Normal 110 17 2" xfId="5689"/>
    <cellStyle name="Normal 110 17 3" xfId="5690"/>
    <cellStyle name="Normal 110 17 4" xfId="5691"/>
    <cellStyle name="Normal 110 17 5" xfId="5692"/>
    <cellStyle name="Normal 110 17 6" xfId="5693"/>
    <cellStyle name="Normal 110 17 7" xfId="5694"/>
    <cellStyle name="Normal 110 17 8" xfId="5695"/>
    <cellStyle name="Normal 110 17 9" xfId="5696"/>
    <cellStyle name="Normal 110 17_Tabla M" xfId="5697"/>
    <cellStyle name="Normal 110 18" xfId="5698"/>
    <cellStyle name="Normal 110 18 10" xfId="5699"/>
    <cellStyle name="Normal 110 18 2" xfId="5700"/>
    <cellStyle name="Normal 110 18 3" xfId="5701"/>
    <cellStyle name="Normal 110 18 4" xfId="5702"/>
    <cellStyle name="Normal 110 18 5" xfId="5703"/>
    <cellStyle name="Normal 110 18 6" xfId="5704"/>
    <cellStyle name="Normal 110 18 7" xfId="5705"/>
    <cellStyle name="Normal 110 18 8" xfId="5706"/>
    <cellStyle name="Normal 110 18 9" xfId="5707"/>
    <cellStyle name="Normal 110 18_Tabla M" xfId="5708"/>
    <cellStyle name="Normal 110 19" xfId="5709"/>
    <cellStyle name="Normal 110 19 10" xfId="5710"/>
    <cellStyle name="Normal 110 19 2" xfId="5711"/>
    <cellStyle name="Normal 110 19 3" xfId="5712"/>
    <cellStyle name="Normal 110 19 4" xfId="5713"/>
    <cellStyle name="Normal 110 19 5" xfId="5714"/>
    <cellStyle name="Normal 110 19 6" xfId="5715"/>
    <cellStyle name="Normal 110 19 7" xfId="5716"/>
    <cellStyle name="Normal 110 19 8" xfId="5717"/>
    <cellStyle name="Normal 110 19 9" xfId="5718"/>
    <cellStyle name="Normal 110 19_Tabla M" xfId="5719"/>
    <cellStyle name="Normal 110 2" xfId="5720"/>
    <cellStyle name="Normal 110 2 10" xfId="5721"/>
    <cellStyle name="Normal 110 2 2" xfId="5722"/>
    <cellStyle name="Normal 110 2 3" xfId="5723"/>
    <cellStyle name="Normal 110 2 4" xfId="5724"/>
    <cellStyle name="Normal 110 2 5" xfId="5725"/>
    <cellStyle name="Normal 110 2 6" xfId="5726"/>
    <cellStyle name="Normal 110 2 7" xfId="5727"/>
    <cellStyle name="Normal 110 2 8" xfId="5728"/>
    <cellStyle name="Normal 110 2 9" xfId="5729"/>
    <cellStyle name="Normal 110 2_Tabla M" xfId="5730"/>
    <cellStyle name="Normal 110 3" xfId="5731"/>
    <cellStyle name="Normal 110 3 10" xfId="5732"/>
    <cellStyle name="Normal 110 3 2" xfId="5733"/>
    <cellStyle name="Normal 110 3 3" xfId="5734"/>
    <cellStyle name="Normal 110 3 4" xfId="5735"/>
    <cellStyle name="Normal 110 3 5" xfId="5736"/>
    <cellStyle name="Normal 110 3 6" xfId="5737"/>
    <cellStyle name="Normal 110 3 7" xfId="5738"/>
    <cellStyle name="Normal 110 3 8" xfId="5739"/>
    <cellStyle name="Normal 110 3 9" xfId="5740"/>
    <cellStyle name="Normal 110 3_Tabla M" xfId="5741"/>
    <cellStyle name="Normal 110 4" xfId="5742"/>
    <cellStyle name="Normal 110 4 10" xfId="5743"/>
    <cellStyle name="Normal 110 4 2" xfId="5744"/>
    <cellStyle name="Normal 110 4 3" xfId="5745"/>
    <cellStyle name="Normal 110 4 4" xfId="5746"/>
    <cellStyle name="Normal 110 4 5" xfId="5747"/>
    <cellStyle name="Normal 110 4 6" xfId="5748"/>
    <cellStyle name="Normal 110 4 7" xfId="5749"/>
    <cellStyle name="Normal 110 4 8" xfId="5750"/>
    <cellStyle name="Normal 110 4 9" xfId="5751"/>
    <cellStyle name="Normal 110 4_Tabla M" xfId="5752"/>
    <cellStyle name="Normal 110 5" xfId="5753"/>
    <cellStyle name="Normal 110 5 10" xfId="5754"/>
    <cellStyle name="Normal 110 5 2" xfId="5755"/>
    <cellStyle name="Normal 110 5 3" xfId="5756"/>
    <cellStyle name="Normal 110 5 4" xfId="5757"/>
    <cellStyle name="Normal 110 5 5" xfId="5758"/>
    <cellStyle name="Normal 110 5 6" xfId="5759"/>
    <cellStyle name="Normal 110 5 7" xfId="5760"/>
    <cellStyle name="Normal 110 5 8" xfId="5761"/>
    <cellStyle name="Normal 110 5 9" xfId="5762"/>
    <cellStyle name="Normal 110 5_Tabla M" xfId="5763"/>
    <cellStyle name="Normal 110 6" xfId="5764"/>
    <cellStyle name="Normal 110 6 10" xfId="5765"/>
    <cellStyle name="Normal 110 6 2" xfId="5766"/>
    <cellStyle name="Normal 110 6 3" xfId="5767"/>
    <cellStyle name="Normal 110 6 4" xfId="5768"/>
    <cellStyle name="Normal 110 6 5" xfId="5769"/>
    <cellStyle name="Normal 110 6 6" xfId="5770"/>
    <cellStyle name="Normal 110 6 7" xfId="5771"/>
    <cellStyle name="Normal 110 6 8" xfId="5772"/>
    <cellStyle name="Normal 110 6 9" xfId="5773"/>
    <cellStyle name="Normal 110 6_Tabla M" xfId="5774"/>
    <cellStyle name="Normal 110 7" xfId="5775"/>
    <cellStyle name="Normal 110 7 10" xfId="5776"/>
    <cellStyle name="Normal 110 7 2" xfId="5777"/>
    <cellStyle name="Normal 110 7 3" xfId="5778"/>
    <cellStyle name="Normal 110 7 4" xfId="5779"/>
    <cellStyle name="Normal 110 7 5" xfId="5780"/>
    <cellStyle name="Normal 110 7 6" xfId="5781"/>
    <cellStyle name="Normal 110 7 7" xfId="5782"/>
    <cellStyle name="Normal 110 7 8" xfId="5783"/>
    <cellStyle name="Normal 110 7 9" xfId="5784"/>
    <cellStyle name="Normal 110 7_Tabla M" xfId="5785"/>
    <cellStyle name="Normal 110 8" xfId="5786"/>
    <cellStyle name="Normal 110 8 10" xfId="5787"/>
    <cellStyle name="Normal 110 8 2" xfId="5788"/>
    <cellStyle name="Normal 110 8 3" xfId="5789"/>
    <cellStyle name="Normal 110 8 4" xfId="5790"/>
    <cellStyle name="Normal 110 8 5" xfId="5791"/>
    <cellStyle name="Normal 110 8 6" xfId="5792"/>
    <cellStyle name="Normal 110 8 7" xfId="5793"/>
    <cellStyle name="Normal 110 8 8" xfId="5794"/>
    <cellStyle name="Normal 110 8 9" xfId="5795"/>
    <cellStyle name="Normal 110 8_Tabla M" xfId="5796"/>
    <cellStyle name="Normal 110 9" xfId="5797"/>
    <cellStyle name="Normal 110 9 10" xfId="5798"/>
    <cellStyle name="Normal 110 9 2" xfId="5799"/>
    <cellStyle name="Normal 110 9 3" xfId="5800"/>
    <cellStyle name="Normal 110 9 4" xfId="5801"/>
    <cellStyle name="Normal 110 9 5" xfId="5802"/>
    <cellStyle name="Normal 110 9 6" xfId="5803"/>
    <cellStyle name="Normal 110 9 7" xfId="5804"/>
    <cellStyle name="Normal 110 9 8" xfId="5805"/>
    <cellStyle name="Normal 110 9 9" xfId="5806"/>
    <cellStyle name="Normal 110 9_Tabla M" xfId="5807"/>
    <cellStyle name="Normal 111" xfId="5808"/>
    <cellStyle name="Normal 111 10" xfId="5809"/>
    <cellStyle name="Normal 111 10 10" xfId="5810"/>
    <cellStyle name="Normal 111 10 2" xfId="5811"/>
    <cellStyle name="Normal 111 10 3" xfId="5812"/>
    <cellStyle name="Normal 111 10 4" xfId="5813"/>
    <cellStyle name="Normal 111 10 5" xfId="5814"/>
    <cellStyle name="Normal 111 10 6" xfId="5815"/>
    <cellStyle name="Normal 111 10 7" xfId="5816"/>
    <cellStyle name="Normal 111 10 8" xfId="5817"/>
    <cellStyle name="Normal 111 10 9" xfId="5818"/>
    <cellStyle name="Normal 111 10_Tabla M" xfId="5819"/>
    <cellStyle name="Normal 111 11" xfId="5820"/>
    <cellStyle name="Normal 111 11 10" xfId="5821"/>
    <cellStyle name="Normal 111 11 2" xfId="5822"/>
    <cellStyle name="Normal 111 11 3" xfId="5823"/>
    <cellStyle name="Normal 111 11 4" xfId="5824"/>
    <cellStyle name="Normal 111 11 5" xfId="5825"/>
    <cellStyle name="Normal 111 11 6" xfId="5826"/>
    <cellStyle name="Normal 111 11 7" xfId="5827"/>
    <cellStyle name="Normal 111 11 8" xfId="5828"/>
    <cellStyle name="Normal 111 11 9" xfId="5829"/>
    <cellStyle name="Normal 111 11_Tabla M" xfId="5830"/>
    <cellStyle name="Normal 111 12" xfId="5831"/>
    <cellStyle name="Normal 111 12 10" xfId="5832"/>
    <cellStyle name="Normal 111 12 2" xfId="5833"/>
    <cellStyle name="Normal 111 12 3" xfId="5834"/>
    <cellStyle name="Normal 111 12 4" xfId="5835"/>
    <cellStyle name="Normal 111 12 5" xfId="5836"/>
    <cellStyle name="Normal 111 12 6" xfId="5837"/>
    <cellStyle name="Normal 111 12 7" xfId="5838"/>
    <cellStyle name="Normal 111 12 8" xfId="5839"/>
    <cellStyle name="Normal 111 12 9" xfId="5840"/>
    <cellStyle name="Normal 111 12_Tabla M" xfId="5841"/>
    <cellStyle name="Normal 111 13" xfId="5842"/>
    <cellStyle name="Normal 111 13 10" xfId="5843"/>
    <cellStyle name="Normal 111 13 2" xfId="5844"/>
    <cellStyle name="Normal 111 13 3" xfId="5845"/>
    <cellStyle name="Normal 111 13 4" xfId="5846"/>
    <cellStyle name="Normal 111 13 5" xfId="5847"/>
    <cellStyle name="Normal 111 13 6" xfId="5848"/>
    <cellStyle name="Normal 111 13 7" xfId="5849"/>
    <cellStyle name="Normal 111 13 8" xfId="5850"/>
    <cellStyle name="Normal 111 13 9" xfId="5851"/>
    <cellStyle name="Normal 111 13_Tabla M" xfId="5852"/>
    <cellStyle name="Normal 111 14" xfId="5853"/>
    <cellStyle name="Normal 111 14 10" xfId="5854"/>
    <cellStyle name="Normal 111 14 2" xfId="5855"/>
    <cellStyle name="Normal 111 14 3" xfId="5856"/>
    <cellStyle name="Normal 111 14 4" xfId="5857"/>
    <cellStyle name="Normal 111 14 5" xfId="5858"/>
    <cellStyle name="Normal 111 14 6" xfId="5859"/>
    <cellStyle name="Normal 111 14 7" xfId="5860"/>
    <cellStyle name="Normal 111 14 8" xfId="5861"/>
    <cellStyle name="Normal 111 14 9" xfId="5862"/>
    <cellStyle name="Normal 111 14_Tabla M" xfId="5863"/>
    <cellStyle name="Normal 111 15" xfId="5864"/>
    <cellStyle name="Normal 111 15 10" xfId="5865"/>
    <cellStyle name="Normal 111 15 2" xfId="5866"/>
    <cellStyle name="Normal 111 15 3" xfId="5867"/>
    <cellStyle name="Normal 111 15 4" xfId="5868"/>
    <cellStyle name="Normal 111 15 5" xfId="5869"/>
    <cellStyle name="Normal 111 15 6" xfId="5870"/>
    <cellStyle name="Normal 111 15 7" xfId="5871"/>
    <cellStyle name="Normal 111 15 8" xfId="5872"/>
    <cellStyle name="Normal 111 15 9" xfId="5873"/>
    <cellStyle name="Normal 111 15_Tabla M" xfId="5874"/>
    <cellStyle name="Normal 111 16" xfId="5875"/>
    <cellStyle name="Normal 111 16 10" xfId="5876"/>
    <cellStyle name="Normal 111 16 2" xfId="5877"/>
    <cellStyle name="Normal 111 16 3" xfId="5878"/>
    <cellStyle name="Normal 111 16 4" xfId="5879"/>
    <cellStyle name="Normal 111 16 5" xfId="5880"/>
    <cellStyle name="Normal 111 16 6" xfId="5881"/>
    <cellStyle name="Normal 111 16 7" xfId="5882"/>
    <cellStyle name="Normal 111 16 8" xfId="5883"/>
    <cellStyle name="Normal 111 16 9" xfId="5884"/>
    <cellStyle name="Normal 111 16_Tabla M" xfId="5885"/>
    <cellStyle name="Normal 111 17" xfId="5886"/>
    <cellStyle name="Normal 111 17 10" xfId="5887"/>
    <cellStyle name="Normal 111 17 2" xfId="5888"/>
    <cellStyle name="Normal 111 17 3" xfId="5889"/>
    <cellStyle name="Normal 111 17 4" xfId="5890"/>
    <cellStyle name="Normal 111 17 5" xfId="5891"/>
    <cellStyle name="Normal 111 17 6" xfId="5892"/>
    <cellStyle name="Normal 111 17 7" xfId="5893"/>
    <cellStyle name="Normal 111 17 8" xfId="5894"/>
    <cellStyle name="Normal 111 17 9" xfId="5895"/>
    <cellStyle name="Normal 111 17_Tabla M" xfId="5896"/>
    <cellStyle name="Normal 111 18" xfId="5897"/>
    <cellStyle name="Normal 111 18 10" xfId="5898"/>
    <cellStyle name="Normal 111 18 2" xfId="5899"/>
    <cellStyle name="Normal 111 18 3" xfId="5900"/>
    <cellStyle name="Normal 111 18 4" xfId="5901"/>
    <cellStyle name="Normal 111 18 5" xfId="5902"/>
    <cellStyle name="Normal 111 18 6" xfId="5903"/>
    <cellStyle name="Normal 111 18 7" xfId="5904"/>
    <cellStyle name="Normal 111 18 8" xfId="5905"/>
    <cellStyle name="Normal 111 18 9" xfId="5906"/>
    <cellStyle name="Normal 111 18_Tabla M" xfId="5907"/>
    <cellStyle name="Normal 111 19" xfId="5908"/>
    <cellStyle name="Normal 111 19 10" xfId="5909"/>
    <cellStyle name="Normal 111 19 2" xfId="5910"/>
    <cellStyle name="Normal 111 19 3" xfId="5911"/>
    <cellStyle name="Normal 111 19 4" xfId="5912"/>
    <cellStyle name="Normal 111 19 5" xfId="5913"/>
    <cellStyle name="Normal 111 19 6" xfId="5914"/>
    <cellStyle name="Normal 111 19 7" xfId="5915"/>
    <cellStyle name="Normal 111 19 8" xfId="5916"/>
    <cellStyle name="Normal 111 19 9" xfId="5917"/>
    <cellStyle name="Normal 111 19_Tabla M" xfId="5918"/>
    <cellStyle name="Normal 111 2" xfId="5919"/>
    <cellStyle name="Normal 111 2 10" xfId="5920"/>
    <cellStyle name="Normal 111 2 2" xfId="5921"/>
    <cellStyle name="Normal 111 2 3" xfId="5922"/>
    <cellStyle name="Normal 111 2 4" xfId="5923"/>
    <cellStyle name="Normal 111 2 5" xfId="5924"/>
    <cellStyle name="Normal 111 2 6" xfId="5925"/>
    <cellStyle name="Normal 111 2 7" xfId="5926"/>
    <cellStyle name="Normal 111 2 8" xfId="5927"/>
    <cellStyle name="Normal 111 2 9" xfId="5928"/>
    <cellStyle name="Normal 111 2_Tabla M" xfId="5929"/>
    <cellStyle name="Normal 111 3" xfId="5930"/>
    <cellStyle name="Normal 111 3 10" xfId="5931"/>
    <cellStyle name="Normal 111 3 2" xfId="5932"/>
    <cellStyle name="Normal 111 3 3" xfId="5933"/>
    <cellStyle name="Normal 111 3 4" xfId="5934"/>
    <cellStyle name="Normal 111 3 5" xfId="5935"/>
    <cellStyle name="Normal 111 3 6" xfId="5936"/>
    <cellStyle name="Normal 111 3 7" xfId="5937"/>
    <cellStyle name="Normal 111 3 8" xfId="5938"/>
    <cellStyle name="Normal 111 3 9" xfId="5939"/>
    <cellStyle name="Normal 111 3_Tabla M" xfId="5940"/>
    <cellStyle name="Normal 111 4" xfId="5941"/>
    <cellStyle name="Normal 111 4 10" xfId="5942"/>
    <cellStyle name="Normal 111 4 2" xfId="5943"/>
    <cellStyle name="Normal 111 4 3" xfId="5944"/>
    <cellStyle name="Normal 111 4 4" xfId="5945"/>
    <cellStyle name="Normal 111 4 5" xfId="5946"/>
    <cellStyle name="Normal 111 4 6" xfId="5947"/>
    <cellStyle name="Normal 111 4 7" xfId="5948"/>
    <cellStyle name="Normal 111 4 8" xfId="5949"/>
    <cellStyle name="Normal 111 4 9" xfId="5950"/>
    <cellStyle name="Normal 111 4_Tabla M" xfId="5951"/>
    <cellStyle name="Normal 111 5" xfId="5952"/>
    <cellStyle name="Normal 111 5 10" xfId="5953"/>
    <cellStyle name="Normal 111 5 2" xfId="5954"/>
    <cellStyle name="Normal 111 5 3" xfId="5955"/>
    <cellStyle name="Normal 111 5 4" xfId="5956"/>
    <cellStyle name="Normal 111 5 5" xfId="5957"/>
    <cellStyle name="Normal 111 5 6" xfId="5958"/>
    <cellStyle name="Normal 111 5 7" xfId="5959"/>
    <cellStyle name="Normal 111 5 8" xfId="5960"/>
    <cellStyle name="Normal 111 5 9" xfId="5961"/>
    <cellStyle name="Normal 111 5_Tabla M" xfId="5962"/>
    <cellStyle name="Normal 111 6" xfId="5963"/>
    <cellStyle name="Normal 111 6 10" xfId="5964"/>
    <cellStyle name="Normal 111 6 2" xfId="5965"/>
    <cellStyle name="Normal 111 6 3" xfId="5966"/>
    <cellStyle name="Normal 111 6 4" xfId="5967"/>
    <cellStyle name="Normal 111 6 5" xfId="5968"/>
    <cellStyle name="Normal 111 6 6" xfId="5969"/>
    <cellStyle name="Normal 111 6 7" xfId="5970"/>
    <cellStyle name="Normal 111 6 8" xfId="5971"/>
    <cellStyle name="Normal 111 6 9" xfId="5972"/>
    <cellStyle name="Normal 111 6_Tabla M" xfId="5973"/>
    <cellStyle name="Normal 111 7" xfId="5974"/>
    <cellStyle name="Normal 111 7 10" xfId="5975"/>
    <cellStyle name="Normal 111 7 2" xfId="5976"/>
    <cellStyle name="Normal 111 7 3" xfId="5977"/>
    <cellStyle name="Normal 111 7 4" xfId="5978"/>
    <cellStyle name="Normal 111 7 5" xfId="5979"/>
    <cellStyle name="Normal 111 7 6" xfId="5980"/>
    <cellStyle name="Normal 111 7 7" xfId="5981"/>
    <cellStyle name="Normal 111 7 8" xfId="5982"/>
    <cellStyle name="Normal 111 7 9" xfId="5983"/>
    <cellStyle name="Normal 111 7_Tabla M" xfId="5984"/>
    <cellStyle name="Normal 111 8" xfId="5985"/>
    <cellStyle name="Normal 111 8 10" xfId="5986"/>
    <cellStyle name="Normal 111 8 2" xfId="5987"/>
    <cellStyle name="Normal 111 8 3" xfId="5988"/>
    <cellStyle name="Normal 111 8 4" xfId="5989"/>
    <cellStyle name="Normal 111 8 5" xfId="5990"/>
    <cellStyle name="Normal 111 8 6" xfId="5991"/>
    <cellStyle name="Normal 111 8 7" xfId="5992"/>
    <cellStyle name="Normal 111 8 8" xfId="5993"/>
    <cellStyle name="Normal 111 8 9" xfId="5994"/>
    <cellStyle name="Normal 111 8_Tabla M" xfId="5995"/>
    <cellStyle name="Normal 111 9" xfId="5996"/>
    <cellStyle name="Normal 111 9 10" xfId="5997"/>
    <cellStyle name="Normal 111 9 2" xfId="5998"/>
    <cellStyle name="Normal 111 9 3" xfId="5999"/>
    <cellStyle name="Normal 111 9 4" xfId="6000"/>
    <cellStyle name="Normal 111 9 5" xfId="6001"/>
    <cellStyle name="Normal 111 9 6" xfId="6002"/>
    <cellStyle name="Normal 111 9 7" xfId="6003"/>
    <cellStyle name="Normal 111 9 8" xfId="6004"/>
    <cellStyle name="Normal 111 9 9" xfId="6005"/>
    <cellStyle name="Normal 111 9_Tabla M" xfId="6006"/>
    <cellStyle name="Normal 112" xfId="6007"/>
    <cellStyle name="Normal 112 2" xfId="6008"/>
    <cellStyle name="Normal 112 2 10" xfId="6009"/>
    <cellStyle name="Normal 112 2 2" xfId="6010"/>
    <cellStyle name="Normal 112 2 3" xfId="6011"/>
    <cellStyle name="Normal 112 2 4" xfId="6012"/>
    <cellStyle name="Normal 112 2 5" xfId="6013"/>
    <cellStyle name="Normal 112 2 6" xfId="6014"/>
    <cellStyle name="Normal 112 2 7" xfId="6015"/>
    <cellStyle name="Normal 112 2 8" xfId="6016"/>
    <cellStyle name="Normal 112 2 9" xfId="6017"/>
    <cellStyle name="Normal 112 2_Tabla M" xfId="6018"/>
    <cellStyle name="Normal 112 3" xfId="6019"/>
    <cellStyle name="Normal 112 3 10" xfId="6020"/>
    <cellStyle name="Normal 112 3 2" xfId="6021"/>
    <cellStyle name="Normal 112 3 3" xfId="6022"/>
    <cellStyle name="Normal 112 3 4" xfId="6023"/>
    <cellStyle name="Normal 112 3 5" xfId="6024"/>
    <cellStyle name="Normal 112 3 6" xfId="6025"/>
    <cellStyle name="Normal 112 3 7" xfId="6026"/>
    <cellStyle name="Normal 112 3 8" xfId="6027"/>
    <cellStyle name="Normal 112 3 9" xfId="6028"/>
    <cellStyle name="Normal 112 3_Tabla M" xfId="6029"/>
    <cellStyle name="Normal 112 4" xfId="6030"/>
    <cellStyle name="Normal 112 4 10" xfId="6031"/>
    <cellStyle name="Normal 112 4 2" xfId="6032"/>
    <cellStyle name="Normal 112 4 3" xfId="6033"/>
    <cellStyle name="Normal 112 4 4" xfId="6034"/>
    <cellStyle name="Normal 112 4 5" xfId="6035"/>
    <cellStyle name="Normal 112 4 6" xfId="6036"/>
    <cellStyle name="Normal 112 4 7" xfId="6037"/>
    <cellStyle name="Normal 112 4 8" xfId="6038"/>
    <cellStyle name="Normal 112 4 9" xfId="6039"/>
    <cellStyle name="Normal 112 4_Tabla M" xfId="6040"/>
    <cellStyle name="Normal 112 5" xfId="6041"/>
    <cellStyle name="Normal 112 5 10" xfId="6042"/>
    <cellStyle name="Normal 112 5 2" xfId="6043"/>
    <cellStyle name="Normal 112 5 3" xfId="6044"/>
    <cellStyle name="Normal 112 5 4" xfId="6045"/>
    <cellStyle name="Normal 112 5 5" xfId="6046"/>
    <cellStyle name="Normal 112 5 6" xfId="6047"/>
    <cellStyle name="Normal 112 5 7" xfId="6048"/>
    <cellStyle name="Normal 112 5 8" xfId="6049"/>
    <cellStyle name="Normal 112 5 9" xfId="6050"/>
    <cellStyle name="Normal 112 5_Tabla M" xfId="6051"/>
    <cellStyle name="Normal 112 6" xfId="6052"/>
    <cellStyle name="Normal 112 6 10" xfId="6053"/>
    <cellStyle name="Normal 112 6 2" xfId="6054"/>
    <cellStyle name="Normal 112 6 3" xfId="6055"/>
    <cellStyle name="Normal 112 6 4" xfId="6056"/>
    <cellStyle name="Normal 112 6 5" xfId="6057"/>
    <cellStyle name="Normal 112 6 6" xfId="6058"/>
    <cellStyle name="Normal 112 6 7" xfId="6059"/>
    <cellStyle name="Normal 112 6 8" xfId="6060"/>
    <cellStyle name="Normal 112 6 9" xfId="6061"/>
    <cellStyle name="Normal 112 6_Tabla M" xfId="6062"/>
    <cellStyle name="Normal 112 7" xfId="6063"/>
    <cellStyle name="Normal 112 7 10" xfId="6064"/>
    <cellStyle name="Normal 112 7 2" xfId="6065"/>
    <cellStyle name="Normal 112 7 3" xfId="6066"/>
    <cellStyle name="Normal 112 7 4" xfId="6067"/>
    <cellStyle name="Normal 112 7 5" xfId="6068"/>
    <cellStyle name="Normal 112 7 6" xfId="6069"/>
    <cellStyle name="Normal 112 7 7" xfId="6070"/>
    <cellStyle name="Normal 112 7 8" xfId="6071"/>
    <cellStyle name="Normal 112 7 9" xfId="6072"/>
    <cellStyle name="Normal 112 7_Tabla M" xfId="6073"/>
    <cellStyle name="Normal 113" xfId="6074"/>
    <cellStyle name="Normal 113 2" xfId="6075"/>
    <cellStyle name="Normal 113 2 10" xfId="6076"/>
    <cellStyle name="Normal 113 2 2" xfId="6077"/>
    <cellStyle name="Normal 113 2 3" xfId="6078"/>
    <cellStyle name="Normal 113 2 4" xfId="6079"/>
    <cellStyle name="Normal 113 2 5" xfId="6080"/>
    <cellStyle name="Normal 113 2 6" xfId="6081"/>
    <cellStyle name="Normal 113 2 7" xfId="6082"/>
    <cellStyle name="Normal 113 2 8" xfId="6083"/>
    <cellStyle name="Normal 113 2 9" xfId="6084"/>
    <cellStyle name="Normal 113 2_Tabla M" xfId="6085"/>
    <cellStyle name="Normal 113 3" xfId="6086"/>
    <cellStyle name="Normal 113 3 10" xfId="6087"/>
    <cellStyle name="Normal 113 3 2" xfId="6088"/>
    <cellStyle name="Normal 113 3 3" xfId="6089"/>
    <cellStyle name="Normal 113 3 4" xfId="6090"/>
    <cellStyle name="Normal 113 3 5" xfId="6091"/>
    <cellStyle name="Normal 113 3 6" xfId="6092"/>
    <cellStyle name="Normal 113 3 7" xfId="6093"/>
    <cellStyle name="Normal 113 3 8" xfId="6094"/>
    <cellStyle name="Normal 113 3 9" xfId="6095"/>
    <cellStyle name="Normal 113 3_Tabla M" xfId="6096"/>
    <cellStyle name="Normal 113 4" xfId="6097"/>
    <cellStyle name="Normal 113 4 10" xfId="6098"/>
    <cellStyle name="Normal 113 4 2" xfId="6099"/>
    <cellStyle name="Normal 113 4 3" xfId="6100"/>
    <cellStyle name="Normal 113 4 4" xfId="6101"/>
    <cellStyle name="Normal 113 4 5" xfId="6102"/>
    <cellStyle name="Normal 113 4 6" xfId="6103"/>
    <cellStyle name="Normal 113 4 7" xfId="6104"/>
    <cellStyle name="Normal 113 4 8" xfId="6105"/>
    <cellStyle name="Normal 113 4 9" xfId="6106"/>
    <cellStyle name="Normal 113 4_Tabla M" xfId="6107"/>
    <cellStyle name="Normal 113 5" xfId="6108"/>
    <cellStyle name="Normal 113 5 10" xfId="6109"/>
    <cellStyle name="Normal 113 5 2" xfId="6110"/>
    <cellStyle name="Normal 113 5 3" xfId="6111"/>
    <cellStyle name="Normal 113 5 4" xfId="6112"/>
    <cellStyle name="Normal 113 5 5" xfId="6113"/>
    <cellStyle name="Normal 113 5 6" xfId="6114"/>
    <cellStyle name="Normal 113 5 7" xfId="6115"/>
    <cellStyle name="Normal 113 5 8" xfId="6116"/>
    <cellStyle name="Normal 113 5 9" xfId="6117"/>
    <cellStyle name="Normal 113 5_Tabla M" xfId="6118"/>
    <cellStyle name="Normal 113 6" xfId="6119"/>
    <cellStyle name="Normal 113 6 10" xfId="6120"/>
    <cellStyle name="Normal 113 6 2" xfId="6121"/>
    <cellStyle name="Normal 113 6 3" xfId="6122"/>
    <cellStyle name="Normal 113 6 4" xfId="6123"/>
    <cellStyle name="Normal 113 6 5" xfId="6124"/>
    <cellStyle name="Normal 113 6 6" xfId="6125"/>
    <cellStyle name="Normal 113 6 7" xfId="6126"/>
    <cellStyle name="Normal 113 6 8" xfId="6127"/>
    <cellStyle name="Normal 113 6 9" xfId="6128"/>
    <cellStyle name="Normal 113 6_Tabla M" xfId="6129"/>
    <cellStyle name="Normal 113 7" xfId="6130"/>
    <cellStyle name="Normal 113 7 10" xfId="6131"/>
    <cellStyle name="Normal 113 7 2" xfId="6132"/>
    <cellStyle name="Normal 113 7 3" xfId="6133"/>
    <cellStyle name="Normal 113 7 4" xfId="6134"/>
    <cellStyle name="Normal 113 7 5" xfId="6135"/>
    <cellStyle name="Normal 113 7 6" xfId="6136"/>
    <cellStyle name="Normal 113 7 7" xfId="6137"/>
    <cellStyle name="Normal 113 7 8" xfId="6138"/>
    <cellStyle name="Normal 113 7 9" xfId="6139"/>
    <cellStyle name="Normal 113 7_Tabla M" xfId="6140"/>
    <cellStyle name="Normal 114" xfId="6141"/>
    <cellStyle name="Normal 114 10" xfId="6142"/>
    <cellStyle name="Normal 114 10 10" xfId="6143"/>
    <cellStyle name="Normal 114 10 2" xfId="6144"/>
    <cellStyle name="Normal 114 10 3" xfId="6145"/>
    <cellStyle name="Normal 114 10 4" xfId="6146"/>
    <cellStyle name="Normal 114 10 5" xfId="6147"/>
    <cellStyle name="Normal 114 10 6" xfId="6148"/>
    <cellStyle name="Normal 114 10 7" xfId="6149"/>
    <cellStyle name="Normal 114 10 8" xfId="6150"/>
    <cellStyle name="Normal 114 10 9" xfId="6151"/>
    <cellStyle name="Normal 114 10_Tabla M" xfId="6152"/>
    <cellStyle name="Normal 114 11" xfId="6153"/>
    <cellStyle name="Normal 114 11 10" xfId="6154"/>
    <cellStyle name="Normal 114 11 2" xfId="6155"/>
    <cellStyle name="Normal 114 11 3" xfId="6156"/>
    <cellStyle name="Normal 114 11 4" xfId="6157"/>
    <cellStyle name="Normal 114 11 5" xfId="6158"/>
    <cellStyle name="Normal 114 11 6" xfId="6159"/>
    <cellStyle name="Normal 114 11 7" xfId="6160"/>
    <cellStyle name="Normal 114 11 8" xfId="6161"/>
    <cellStyle name="Normal 114 11 9" xfId="6162"/>
    <cellStyle name="Normal 114 11_Tabla M" xfId="6163"/>
    <cellStyle name="Normal 114 12" xfId="6164"/>
    <cellStyle name="Normal 114 12 10" xfId="6165"/>
    <cellStyle name="Normal 114 12 2" xfId="6166"/>
    <cellStyle name="Normal 114 12 3" xfId="6167"/>
    <cellStyle name="Normal 114 12 4" xfId="6168"/>
    <cellStyle name="Normal 114 12 5" xfId="6169"/>
    <cellStyle name="Normal 114 12 6" xfId="6170"/>
    <cellStyle name="Normal 114 12 7" xfId="6171"/>
    <cellStyle name="Normal 114 12 8" xfId="6172"/>
    <cellStyle name="Normal 114 12 9" xfId="6173"/>
    <cellStyle name="Normal 114 12_Tabla M" xfId="6174"/>
    <cellStyle name="Normal 114 13" xfId="6175"/>
    <cellStyle name="Normal 114 13 10" xfId="6176"/>
    <cellStyle name="Normal 114 13 2" xfId="6177"/>
    <cellStyle name="Normal 114 13 3" xfId="6178"/>
    <cellStyle name="Normal 114 13 4" xfId="6179"/>
    <cellStyle name="Normal 114 13 5" xfId="6180"/>
    <cellStyle name="Normal 114 13 6" xfId="6181"/>
    <cellStyle name="Normal 114 13 7" xfId="6182"/>
    <cellStyle name="Normal 114 13 8" xfId="6183"/>
    <cellStyle name="Normal 114 13 9" xfId="6184"/>
    <cellStyle name="Normal 114 13_Tabla M" xfId="6185"/>
    <cellStyle name="Normal 114 14" xfId="6186"/>
    <cellStyle name="Normal 114 14 10" xfId="6187"/>
    <cellStyle name="Normal 114 14 2" xfId="6188"/>
    <cellStyle name="Normal 114 14 3" xfId="6189"/>
    <cellStyle name="Normal 114 14 4" xfId="6190"/>
    <cellStyle name="Normal 114 14 5" xfId="6191"/>
    <cellStyle name="Normal 114 14 6" xfId="6192"/>
    <cellStyle name="Normal 114 14 7" xfId="6193"/>
    <cellStyle name="Normal 114 14 8" xfId="6194"/>
    <cellStyle name="Normal 114 14 9" xfId="6195"/>
    <cellStyle name="Normal 114 14_Tabla M" xfId="6196"/>
    <cellStyle name="Normal 114 15" xfId="6197"/>
    <cellStyle name="Normal 114 15 10" xfId="6198"/>
    <cellStyle name="Normal 114 15 2" xfId="6199"/>
    <cellStyle name="Normal 114 15 3" xfId="6200"/>
    <cellStyle name="Normal 114 15 4" xfId="6201"/>
    <cellStyle name="Normal 114 15 5" xfId="6202"/>
    <cellStyle name="Normal 114 15 6" xfId="6203"/>
    <cellStyle name="Normal 114 15 7" xfId="6204"/>
    <cellStyle name="Normal 114 15 8" xfId="6205"/>
    <cellStyle name="Normal 114 15 9" xfId="6206"/>
    <cellStyle name="Normal 114 15_Tabla M" xfId="6207"/>
    <cellStyle name="Normal 114 2" xfId="6208"/>
    <cellStyle name="Normal 114 2 10" xfId="6209"/>
    <cellStyle name="Normal 114 2 2" xfId="6210"/>
    <cellStyle name="Normal 114 2 3" xfId="6211"/>
    <cellStyle name="Normal 114 2 4" xfId="6212"/>
    <cellStyle name="Normal 114 2 5" xfId="6213"/>
    <cellStyle name="Normal 114 2 6" xfId="6214"/>
    <cellStyle name="Normal 114 2 7" xfId="6215"/>
    <cellStyle name="Normal 114 2 8" xfId="6216"/>
    <cellStyle name="Normal 114 2 9" xfId="6217"/>
    <cellStyle name="Normal 114 2_Tabla M" xfId="6218"/>
    <cellStyle name="Normal 114 3" xfId="6219"/>
    <cellStyle name="Normal 114 3 10" xfId="6220"/>
    <cellStyle name="Normal 114 3 2" xfId="6221"/>
    <cellStyle name="Normal 114 3 3" xfId="6222"/>
    <cellStyle name="Normal 114 3 4" xfId="6223"/>
    <cellStyle name="Normal 114 3 5" xfId="6224"/>
    <cellStyle name="Normal 114 3 6" xfId="6225"/>
    <cellStyle name="Normal 114 3 7" xfId="6226"/>
    <cellStyle name="Normal 114 3 8" xfId="6227"/>
    <cellStyle name="Normal 114 3 9" xfId="6228"/>
    <cellStyle name="Normal 114 3_Tabla M" xfId="6229"/>
    <cellStyle name="Normal 114 4" xfId="6230"/>
    <cellStyle name="Normal 114 4 10" xfId="6231"/>
    <cellStyle name="Normal 114 4 2" xfId="6232"/>
    <cellStyle name="Normal 114 4 3" xfId="6233"/>
    <cellStyle name="Normal 114 4 4" xfId="6234"/>
    <cellStyle name="Normal 114 4 5" xfId="6235"/>
    <cellStyle name="Normal 114 4 6" xfId="6236"/>
    <cellStyle name="Normal 114 4 7" xfId="6237"/>
    <cellStyle name="Normal 114 4 8" xfId="6238"/>
    <cellStyle name="Normal 114 4 9" xfId="6239"/>
    <cellStyle name="Normal 114 4_Tabla M" xfId="6240"/>
    <cellStyle name="Normal 114 5" xfId="6241"/>
    <cellStyle name="Normal 114 5 10" xfId="6242"/>
    <cellStyle name="Normal 114 5 2" xfId="6243"/>
    <cellStyle name="Normal 114 5 3" xfId="6244"/>
    <cellStyle name="Normal 114 5 4" xfId="6245"/>
    <cellStyle name="Normal 114 5 5" xfId="6246"/>
    <cellStyle name="Normal 114 5 6" xfId="6247"/>
    <cellStyle name="Normal 114 5 7" xfId="6248"/>
    <cellStyle name="Normal 114 5 8" xfId="6249"/>
    <cellStyle name="Normal 114 5 9" xfId="6250"/>
    <cellStyle name="Normal 114 5_Tabla M" xfId="6251"/>
    <cellStyle name="Normal 114 6" xfId="6252"/>
    <cellStyle name="Normal 114 6 10" xfId="6253"/>
    <cellStyle name="Normal 114 6 2" xfId="6254"/>
    <cellStyle name="Normal 114 6 3" xfId="6255"/>
    <cellStyle name="Normal 114 6 4" xfId="6256"/>
    <cellStyle name="Normal 114 6 5" xfId="6257"/>
    <cellStyle name="Normal 114 6 6" xfId="6258"/>
    <cellStyle name="Normal 114 6 7" xfId="6259"/>
    <cellStyle name="Normal 114 6 8" xfId="6260"/>
    <cellStyle name="Normal 114 6 9" xfId="6261"/>
    <cellStyle name="Normal 114 6_Tabla M" xfId="6262"/>
    <cellStyle name="Normal 114 7" xfId="6263"/>
    <cellStyle name="Normal 114 7 10" xfId="6264"/>
    <cellStyle name="Normal 114 7 2" xfId="6265"/>
    <cellStyle name="Normal 114 7 3" xfId="6266"/>
    <cellStyle name="Normal 114 7 4" xfId="6267"/>
    <cellStyle name="Normal 114 7 5" xfId="6268"/>
    <cellStyle name="Normal 114 7 6" xfId="6269"/>
    <cellStyle name="Normal 114 7 7" xfId="6270"/>
    <cellStyle name="Normal 114 7 8" xfId="6271"/>
    <cellStyle name="Normal 114 7 9" xfId="6272"/>
    <cellStyle name="Normal 114 7_Tabla M" xfId="6273"/>
    <cellStyle name="Normal 114 8" xfId="6274"/>
    <cellStyle name="Normal 114 8 10" xfId="6275"/>
    <cellStyle name="Normal 114 8 2" xfId="6276"/>
    <cellStyle name="Normal 114 8 3" xfId="6277"/>
    <cellStyle name="Normal 114 8 4" xfId="6278"/>
    <cellStyle name="Normal 114 8 5" xfId="6279"/>
    <cellStyle name="Normal 114 8 6" xfId="6280"/>
    <cellStyle name="Normal 114 8 7" xfId="6281"/>
    <cellStyle name="Normal 114 8 8" xfId="6282"/>
    <cellStyle name="Normal 114 8 9" xfId="6283"/>
    <cellStyle name="Normal 114 8_Tabla M" xfId="6284"/>
    <cellStyle name="Normal 114 9" xfId="6285"/>
    <cellStyle name="Normal 114 9 10" xfId="6286"/>
    <cellStyle name="Normal 114 9 2" xfId="6287"/>
    <cellStyle name="Normal 114 9 3" xfId="6288"/>
    <cellStyle name="Normal 114 9 4" xfId="6289"/>
    <cellStyle name="Normal 114 9 5" xfId="6290"/>
    <cellStyle name="Normal 114 9 6" xfId="6291"/>
    <cellStyle name="Normal 114 9 7" xfId="6292"/>
    <cellStyle name="Normal 114 9 8" xfId="6293"/>
    <cellStyle name="Normal 114 9 9" xfId="6294"/>
    <cellStyle name="Normal 114 9_Tabla M" xfId="6295"/>
    <cellStyle name="Normal 1141" xfId="6296"/>
    <cellStyle name="Normal 115" xfId="6297"/>
    <cellStyle name="Normal 115 10" xfId="6298"/>
    <cellStyle name="Normal 115 10 10" xfId="6299"/>
    <cellStyle name="Normal 115 10 2" xfId="6300"/>
    <cellStyle name="Normal 115 10 3" xfId="6301"/>
    <cellStyle name="Normal 115 10 4" xfId="6302"/>
    <cellStyle name="Normal 115 10 5" xfId="6303"/>
    <cellStyle name="Normal 115 10 6" xfId="6304"/>
    <cellStyle name="Normal 115 10 7" xfId="6305"/>
    <cellStyle name="Normal 115 10 8" xfId="6306"/>
    <cellStyle name="Normal 115 10 9" xfId="6307"/>
    <cellStyle name="Normal 115 10_Tabla M" xfId="6308"/>
    <cellStyle name="Normal 115 11" xfId="6309"/>
    <cellStyle name="Normal 115 11 10" xfId="6310"/>
    <cellStyle name="Normal 115 11 2" xfId="6311"/>
    <cellStyle name="Normal 115 11 3" xfId="6312"/>
    <cellStyle name="Normal 115 11 4" xfId="6313"/>
    <cellStyle name="Normal 115 11 5" xfId="6314"/>
    <cellStyle name="Normal 115 11 6" xfId="6315"/>
    <cellStyle name="Normal 115 11 7" xfId="6316"/>
    <cellStyle name="Normal 115 11 8" xfId="6317"/>
    <cellStyle name="Normal 115 11 9" xfId="6318"/>
    <cellStyle name="Normal 115 11_Tabla M" xfId="6319"/>
    <cellStyle name="Normal 115 12" xfId="6320"/>
    <cellStyle name="Normal 115 12 10" xfId="6321"/>
    <cellStyle name="Normal 115 12 2" xfId="6322"/>
    <cellStyle name="Normal 115 12 3" xfId="6323"/>
    <cellStyle name="Normal 115 12 4" xfId="6324"/>
    <cellStyle name="Normal 115 12 5" xfId="6325"/>
    <cellStyle name="Normal 115 12 6" xfId="6326"/>
    <cellStyle name="Normal 115 12 7" xfId="6327"/>
    <cellStyle name="Normal 115 12 8" xfId="6328"/>
    <cellStyle name="Normal 115 12 9" xfId="6329"/>
    <cellStyle name="Normal 115 12_Tabla M" xfId="6330"/>
    <cellStyle name="Normal 115 13" xfId="6331"/>
    <cellStyle name="Normal 115 13 10" xfId="6332"/>
    <cellStyle name="Normal 115 13 2" xfId="6333"/>
    <cellStyle name="Normal 115 13 3" xfId="6334"/>
    <cellStyle name="Normal 115 13 4" xfId="6335"/>
    <cellStyle name="Normal 115 13 5" xfId="6336"/>
    <cellStyle name="Normal 115 13 6" xfId="6337"/>
    <cellStyle name="Normal 115 13 7" xfId="6338"/>
    <cellStyle name="Normal 115 13 8" xfId="6339"/>
    <cellStyle name="Normal 115 13 9" xfId="6340"/>
    <cellStyle name="Normal 115 13_Tabla M" xfId="6341"/>
    <cellStyle name="Normal 115 14" xfId="6342"/>
    <cellStyle name="Normal 115 14 10" xfId="6343"/>
    <cellStyle name="Normal 115 14 2" xfId="6344"/>
    <cellStyle name="Normal 115 14 3" xfId="6345"/>
    <cellStyle name="Normal 115 14 4" xfId="6346"/>
    <cellStyle name="Normal 115 14 5" xfId="6347"/>
    <cellStyle name="Normal 115 14 6" xfId="6348"/>
    <cellStyle name="Normal 115 14 7" xfId="6349"/>
    <cellStyle name="Normal 115 14 8" xfId="6350"/>
    <cellStyle name="Normal 115 14 9" xfId="6351"/>
    <cellStyle name="Normal 115 14_Tabla M" xfId="6352"/>
    <cellStyle name="Normal 115 15" xfId="6353"/>
    <cellStyle name="Normal 115 15 10" xfId="6354"/>
    <cellStyle name="Normal 115 15 2" xfId="6355"/>
    <cellStyle name="Normal 115 15 3" xfId="6356"/>
    <cellStyle name="Normal 115 15 4" xfId="6357"/>
    <cellStyle name="Normal 115 15 5" xfId="6358"/>
    <cellStyle name="Normal 115 15 6" xfId="6359"/>
    <cellStyle name="Normal 115 15 7" xfId="6360"/>
    <cellStyle name="Normal 115 15 8" xfId="6361"/>
    <cellStyle name="Normal 115 15 9" xfId="6362"/>
    <cellStyle name="Normal 115 15_Tabla M" xfId="6363"/>
    <cellStyle name="Normal 115 2" xfId="6364"/>
    <cellStyle name="Normal 115 2 10" xfId="6365"/>
    <cellStyle name="Normal 115 2 2" xfId="6366"/>
    <cellStyle name="Normal 115 2 3" xfId="6367"/>
    <cellStyle name="Normal 115 2 4" xfId="6368"/>
    <cellStyle name="Normal 115 2 5" xfId="6369"/>
    <cellStyle name="Normal 115 2 6" xfId="6370"/>
    <cellStyle name="Normal 115 2 7" xfId="6371"/>
    <cellStyle name="Normal 115 2 8" xfId="6372"/>
    <cellStyle name="Normal 115 2 9" xfId="6373"/>
    <cellStyle name="Normal 115 2_Tabla M" xfId="6374"/>
    <cellStyle name="Normal 115 3" xfId="6375"/>
    <cellStyle name="Normal 115 3 10" xfId="6376"/>
    <cellStyle name="Normal 115 3 2" xfId="6377"/>
    <cellStyle name="Normal 115 3 3" xfId="6378"/>
    <cellStyle name="Normal 115 3 4" xfId="6379"/>
    <cellStyle name="Normal 115 3 5" xfId="6380"/>
    <cellStyle name="Normal 115 3 6" xfId="6381"/>
    <cellStyle name="Normal 115 3 7" xfId="6382"/>
    <cellStyle name="Normal 115 3 8" xfId="6383"/>
    <cellStyle name="Normal 115 3 9" xfId="6384"/>
    <cellStyle name="Normal 115 3_Tabla M" xfId="6385"/>
    <cellStyle name="Normal 115 4" xfId="6386"/>
    <cellStyle name="Normal 115 4 10" xfId="6387"/>
    <cellStyle name="Normal 115 4 2" xfId="6388"/>
    <cellStyle name="Normal 115 4 3" xfId="6389"/>
    <cellStyle name="Normal 115 4 4" xfId="6390"/>
    <cellStyle name="Normal 115 4 5" xfId="6391"/>
    <cellStyle name="Normal 115 4 6" xfId="6392"/>
    <cellStyle name="Normal 115 4 7" xfId="6393"/>
    <cellStyle name="Normal 115 4 8" xfId="6394"/>
    <cellStyle name="Normal 115 4 9" xfId="6395"/>
    <cellStyle name="Normal 115 4_Tabla M" xfId="6396"/>
    <cellStyle name="Normal 115 5" xfId="6397"/>
    <cellStyle name="Normal 115 5 10" xfId="6398"/>
    <cellStyle name="Normal 115 5 2" xfId="6399"/>
    <cellStyle name="Normal 115 5 3" xfId="6400"/>
    <cellStyle name="Normal 115 5 4" xfId="6401"/>
    <cellStyle name="Normal 115 5 5" xfId="6402"/>
    <cellStyle name="Normal 115 5 6" xfId="6403"/>
    <cellStyle name="Normal 115 5 7" xfId="6404"/>
    <cellStyle name="Normal 115 5 8" xfId="6405"/>
    <cellStyle name="Normal 115 5 9" xfId="6406"/>
    <cellStyle name="Normal 115 5_Tabla M" xfId="6407"/>
    <cellStyle name="Normal 115 6" xfId="6408"/>
    <cellStyle name="Normal 115 6 10" xfId="6409"/>
    <cellStyle name="Normal 115 6 2" xfId="6410"/>
    <cellStyle name="Normal 115 6 3" xfId="6411"/>
    <cellStyle name="Normal 115 6 4" xfId="6412"/>
    <cellStyle name="Normal 115 6 5" xfId="6413"/>
    <cellStyle name="Normal 115 6 6" xfId="6414"/>
    <cellStyle name="Normal 115 6 7" xfId="6415"/>
    <cellStyle name="Normal 115 6 8" xfId="6416"/>
    <cellStyle name="Normal 115 6 9" xfId="6417"/>
    <cellStyle name="Normal 115 6_Tabla M" xfId="6418"/>
    <cellStyle name="Normal 115 7" xfId="6419"/>
    <cellStyle name="Normal 115 7 10" xfId="6420"/>
    <cellStyle name="Normal 115 7 2" xfId="6421"/>
    <cellStyle name="Normal 115 7 3" xfId="6422"/>
    <cellStyle name="Normal 115 7 4" xfId="6423"/>
    <cellStyle name="Normal 115 7 5" xfId="6424"/>
    <cellStyle name="Normal 115 7 6" xfId="6425"/>
    <cellStyle name="Normal 115 7 7" xfId="6426"/>
    <cellStyle name="Normal 115 7 8" xfId="6427"/>
    <cellStyle name="Normal 115 7 9" xfId="6428"/>
    <cellStyle name="Normal 115 7_Tabla M" xfId="6429"/>
    <cellStyle name="Normal 115 8" xfId="6430"/>
    <cellStyle name="Normal 115 8 10" xfId="6431"/>
    <cellStyle name="Normal 115 8 2" xfId="6432"/>
    <cellStyle name="Normal 115 8 3" xfId="6433"/>
    <cellStyle name="Normal 115 8 4" xfId="6434"/>
    <cellStyle name="Normal 115 8 5" xfId="6435"/>
    <cellStyle name="Normal 115 8 6" xfId="6436"/>
    <cellStyle name="Normal 115 8 7" xfId="6437"/>
    <cellStyle name="Normal 115 8 8" xfId="6438"/>
    <cellStyle name="Normal 115 8 9" xfId="6439"/>
    <cellStyle name="Normal 115 8_Tabla M" xfId="6440"/>
    <cellStyle name="Normal 115 9" xfId="6441"/>
    <cellStyle name="Normal 115 9 10" xfId="6442"/>
    <cellStyle name="Normal 115 9 2" xfId="6443"/>
    <cellStyle name="Normal 115 9 3" xfId="6444"/>
    <cellStyle name="Normal 115 9 4" xfId="6445"/>
    <cellStyle name="Normal 115 9 5" xfId="6446"/>
    <cellStyle name="Normal 115 9 6" xfId="6447"/>
    <cellStyle name="Normal 115 9 7" xfId="6448"/>
    <cellStyle name="Normal 115 9 8" xfId="6449"/>
    <cellStyle name="Normal 115 9 9" xfId="6450"/>
    <cellStyle name="Normal 115 9_Tabla M" xfId="6451"/>
    <cellStyle name="Normal 116" xfId="6452"/>
    <cellStyle name="Normal 116 10" xfId="6453"/>
    <cellStyle name="Normal 116 10 10" xfId="6454"/>
    <cellStyle name="Normal 116 10 2" xfId="6455"/>
    <cellStyle name="Normal 116 10 3" xfId="6456"/>
    <cellStyle name="Normal 116 10 4" xfId="6457"/>
    <cellStyle name="Normal 116 10 5" xfId="6458"/>
    <cellStyle name="Normal 116 10 6" xfId="6459"/>
    <cellStyle name="Normal 116 10 7" xfId="6460"/>
    <cellStyle name="Normal 116 10 8" xfId="6461"/>
    <cellStyle name="Normal 116 10 9" xfId="6462"/>
    <cellStyle name="Normal 116 10_Tabla M" xfId="6463"/>
    <cellStyle name="Normal 116 11" xfId="6464"/>
    <cellStyle name="Normal 116 11 10" xfId="6465"/>
    <cellStyle name="Normal 116 11 2" xfId="6466"/>
    <cellStyle name="Normal 116 11 3" xfId="6467"/>
    <cellStyle name="Normal 116 11 4" xfId="6468"/>
    <cellStyle name="Normal 116 11 5" xfId="6469"/>
    <cellStyle name="Normal 116 11 6" xfId="6470"/>
    <cellStyle name="Normal 116 11 7" xfId="6471"/>
    <cellStyle name="Normal 116 11 8" xfId="6472"/>
    <cellStyle name="Normal 116 11 9" xfId="6473"/>
    <cellStyle name="Normal 116 11_Tabla M" xfId="6474"/>
    <cellStyle name="Normal 116 12" xfId="6475"/>
    <cellStyle name="Normal 116 12 10" xfId="6476"/>
    <cellStyle name="Normal 116 12 2" xfId="6477"/>
    <cellStyle name="Normal 116 12 3" xfId="6478"/>
    <cellStyle name="Normal 116 12 4" xfId="6479"/>
    <cellStyle name="Normal 116 12 5" xfId="6480"/>
    <cellStyle name="Normal 116 12 6" xfId="6481"/>
    <cellStyle name="Normal 116 12 7" xfId="6482"/>
    <cellStyle name="Normal 116 12 8" xfId="6483"/>
    <cellStyle name="Normal 116 12 9" xfId="6484"/>
    <cellStyle name="Normal 116 12_Tabla M" xfId="6485"/>
    <cellStyle name="Normal 116 13" xfId="6486"/>
    <cellStyle name="Normal 116 13 10" xfId="6487"/>
    <cellStyle name="Normal 116 13 2" xfId="6488"/>
    <cellStyle name="Normal 116 13 3" xfId="6489"/>
    <cellStyle name="Normal 116 13 4" xfId="6490"/>
    <cellStyle name="Normal 116 13 5" xfId="6491"/>
    <cellStyle name="Normal 116 13 6" xfId="6492"/>
    <cellStyle name="Normal 116 13 7" xfId="6493"/>
    <cellStyle name="Normal 116 13 8" xfId="6494"/>
    <cellStyle name="Normal 116 13 9" xfId="6495"/>
    <cellStyle name="Normal 116 13_Tabla M" xfId="6496"/>
    <cellStyle name="Normal 116 2" xfId="6497"/>
    <cellStyle name="Normal 116 2 10" xfId="6498"/>
    <cellStyle name="Normal 116 2 2" xfId="6499"/>
    <cellStyle name="Normal 116 2 3" xfId="6500"/>
    <cellStyle name="Normal 116 2 4" xfId="6501"/>
    <cellStyle name="Normal 116 2 5" xfId="6502"/>
    <cellStyle name="Normal 116 2 6" xfId="6503"/>
    <cellStyle name="Normal 116 2 7" xfId="6504"/>
    <cellStyle name="Normal 116 2 8" xfId="6505"/>
    <cellStyle name="Normal 116 2 9" xfId="6506"/>
    <cellStyle name="Normal 116 2_Tabla M" xfId="6507"/>
    <cellStyle name="Normal 116 3" xfId="6508"/>
    <cellStyle name="Normal 116 3 10" xfId="6509"/>
    <cellStyle name="Normal 116 3 2" xfId="6510"/>
    <cellStyle name="Normal 116 3 3" xfId="6511"/>
    <cellStyle name="Normal 116 3 4" xfId="6512"/>
    <cellStyle name="Normal 116 3 5" xfId="6513"/>
    <cellStyle name="Normal 116 3 6" xfId="6514"/>
    <cellStyle name="Normal 116 3 7" xfId="6515"/>
    <cellStyle name="Normal 116 3 8" xfId="6516"/>
    <cellStyle name="Normal 116 3 9" xfId="6517"/>
    <cellStyle name="Normal 116 3_Tabla M" xfId="6518"/>
    <cellStyle name="Normal 116 4" xfId="6519"/>
    <cellStyle name="Normal 116 4 10" xfId="6520"/>
    <cellStyle name="Normal 116 4 2" xfId="6521"/>
    <cellStyle name="Normal 116 4 3" xfId="6522"/>
    <cellStyle name="Normal 116 4 4" xfId="6523"/>
    <cellStyle name="Normal 116 4 5" xfId="6524"/>
    <cellStyle name="Normal 116 4 6" xfId="6525"/>
    <cellStyle name="Normal 116 4 7" xfId="6526"/>
    <cellStyle name="Normal 116 4 8" xfId="6527"/>
    <cellStyle name="Normal 116 4 9" xfId="6528"/>
    <cellStyle name="Normal 116 4_Tabla M" xfId="6529"/>
    <cellStyle name="Normal 116 5" xfId="6530"/>
    <cellStyle name="Normal 116 5 10" xfId="6531"/>
    <cellStyle name="Normal 116 5 2" xfId="6532"/>
    <cellStyle name="Normal 116 5 3" xfId="6533"/>
    <cellStyle name="Normal 116 5 4" xfId="6534"/>
    <cellStyle name="Normal 116 5 5" xfId="6535"/>
    <cellStyle name="Normal 116 5 6" xfId="6536"/>
    <cellStyle name="Normal 116 5 7" xfId="6537"/>
    <cellStyle name="Normal 116 5 8" xfId="6538"/>
    <cellStyle name="Normal 116 5 9" xfId="6539"/>
    <cellStyle name="Normal 116 5_Tabla M" xfId="6540"/>
    <cellStyle name="Normal 116 6" xfId="6541"/>
    <cellStyle name="Normal 116 6 10" xfId="6542"/>
    <cellStyle name="Normal 116 6 2" xfId="6543"/>
    <cellStyle name="Normal 116 6 3" xfId="6544"/>
    <cellStyle name="Normal 116 6 4" xfId="6545"/>
    <cellStyle name="Normal 116 6 5" xfId="6546"/>
    <cellStyle name="Normal 116 6 6" xfId="6547"/>
    <cellStyle name="Normal 116 6 7" xfId="6548"/>
    <cellStyle name="Normal 116 6 8" xfId="6549"/>
    <cellStyle name="Normal 116 6 9" xfId="6550"/>
    <cellStyle name="Normal 116 6_Tabla M" xfId="6551"/>
    <cellStyle name="Normal 116 7" xfId="6552"/>
    <cellStyle name="Normal 116 7 10" xfId="6553"/>
    <cellStyle name="Normal 116 7 2" xfId="6554"/>
    <cellStyle name="Normal 116 7 3" xfId="6555"/>
    <cellStyle name="Normal 116 7 4" xfId="6556"/>
    <cellStyle name="Normal 116 7 5" xfId="6557"/>
    <cellStyle name="Normal 116 7 6" xfId="6558"/>
    <cellStyle name="Normal 116 7 7" xfId="6559"/>
    <cellStyle name="Normal 116 7 8" xfId="6560"/>
    <cellStyle name="Normal 116 7 9" xfId="6561"/>
    <cellStyle name="Normal 116 7_Tabla M" xfId="6562"/>
    <cellStyle name="Normal 116 8" xfId="6563"/>
    <cellStyle name="Normal 116 8 10" xfId="6564"/>
    <cellStyle name="Normal 116 8 2" xfId="6565"/>
    <cellStyle name="Normal 116 8 3" xfId="6566"/>
    <cellStyle name="Normal 116 8 4" xfId="6567"/>
    <cellStyle name="Normal 116 8 5" xfId="6568"/>
    <cellStyle name="Normal 116 8 6" xfId="6569"/>
    <cellStyle name="Normal 116 8 7" xfId="6570"/>
    <cellStyle name="Normal 116 8 8" xfId="6571"/>
    <cellStyle name="Normal 116 8 9" xfId="6572"/>
    <cellStyle name="Normal 116 8_Tabla M" xfId="6573"/>
    <cellStyle name="Normal 116 9" xfId="6574"/>
    <cellStyle name="Normal 116 9 10" xfId="6575"/>
    <cellStyle name="Normal 116 9 2" xfId="6576"/>
    <cellStyle name="Normal 116 9 3" xfId="6577"/>
    <cellStyle name="Normal 116 9 4" xfId="6578"/>
    <cellStyle name="Normal 116 9 5" xfId="6579"/>
    <cellStyle name="Normal 116 9 6" xfId="6580"/>
    <cellStyle name="Normal 116 9 7" xfId="6581"/>
    <cellStyle name="Normal 116 9 8" xfId="6582"/>
    <cellStyle name="Normal 116 9 9" xfId="6583"/>
    <cellStyle name="Normal 116 9_Tabla M" xfId="6584"/>
    <cellStyle name="Normal 117" xfId="6585"/>
    <cellStyle name="Normal 117 10" xfId="6586"/>
    <cellStyle name="Normal 117 10 10" xfId="6587"/>
    <cellStyle name="Normal 117 10 2" xfId="6588"/>
    <cellStyle name="Normal 117 10 3" xfId="6589"/>
    <cellStyle name="Normal 117 10 4" xfId="6590"/>
    <cellStyle name="Normal 117 10 5" xfId="6591"/>
    <cellStyle name="Normal 117 10 6" xfId="6592"/>
    <cellStyle name="Normal 117 10 7" xfId="6593"/>
    <cellStyle name="Normal 117 10 8" xfId="6594"/>
    <cellStyle name="Normal 117 10 9" xfId="6595"/>
    <cellStyle name="Normal 117 10_Tabla M" xfId="6596"/>
    <cellStyle name="Normal 117 11" xfId="6597"/>
    <cellStyle name="Normal 117 11 10" xfId="6598"/>
    <cellStyle name="Normal 117 11 2" xfId="6599"/>
    <cellStyle name="Normal 117 11 3" xfId="6600"/>
    <cellStyle name="Normal 117 11 4" xfId="6601"/>
    <cellStyle name="Normal 117 11 5" xfId="6602"/>
    <cellStyle name="Normal 117 11 6" xfId="6603"/>
    <cellStyle name="Normal 117 11 7" xfId="6604"/>
    <cellStyle name="Normal 117 11 8" xfId="6605"/>
    <cellStyle name="Normal 117 11 9" xfId="6606"/>
    <cellStyle name="Normal 117 11_Tabla M" xfId="6607"/>
    <cellStyle name="Normal 117 12" xfId="6608"/>
    <cellStyle name="Normal 117 12 10" xfId="6609"/>
    <cellStyle name="Normal 117 12 2" xfId="6610"/>
    <cellStyle name="Normal 117 12 3" xfId="6611"/>
    <cellStyle name="Normal 117 12 4" xfId="6612"/>
    <cellStyle name="Normal 117 12 5" xfId="6613"/>
    <cellStyle name="Normal 117 12 6" xfId="6614"/>
    <cellStyle name="Normal 117 12 7" xfId="6615"/>
    <cellStyle name="Normal 117 12 8" xfId="6616"/>
    <cellStyle name="Normal 117 12 9" xfId="6617"/>
    <cellStyle name="Normal 117 12_Tabla M" xfId="6618"/>
    <cellStyle name="Normal 117 13" xfId="6619"/>
    <cellStyle name="Normal 117 13 10" xfId="6620"/>
    <cellStyle name="Normal 117 13 2" xfId="6621"/>
    <cellStyle name="Normal 117 13 3" xfId="6622"/>
    <cellStyle name="Normal 117 13 4" xfId="6623"/>
    <cellStyle name="Normal 117 13 5" xfId="6624"/>
    <cellStyle name="Normal 117 13 6" xfId="6625"/>
    <cellStyle name="Normal 117 13 7" xfId="6626"/>
    <cellStyle name="Normal 117 13 8" xfId="6627"/>
    <cellStyle name="Normal 117 13 9" xfId="6628"/>
    <cellStyle name="Normal 117 13_Tabla M" xfId="6629"/>
    <cellStyle name="Normal 117 2" xfId="6630"/>
    <cellStyle name="Normal 117 2 10" xfId="6631"/>
    <cellStyle name="Normal 117 2 2" xfId="6632"/>
    <cellStyle name="Normal 117 2 3" xfId="6633"/>
    <cellStyle name="Normal 117 2 4" xfId="6634"/>
    <cellStyle name="Normal 117 2 5" xfId="6635"/>
    <cellStyle name="Normal 117 2 6" xfId="6636"/>
    <cellStyle name="Normal 117 2 7" xfId="6637"/>
    <cellStyle name="Normal 117 2 8" xfId="6638"/>
    <cellStyle name="Normal 117 2 9" xfId="6639"/>
    <cellStyle name="Normal 117 2_Tabla M" xfId="6640"/>
    <cellStyle name="Normal 117 3" xfId="6641"/>
    <cellStyle name="Normal 117 3 10" xfId="6642"/>
    <cellStyle name="Normal 117 3 2" xfId="6643"/>
    <cellStyle name="Normal 117 3 3" xfId="6644"/>
    <cellStyle name="Normal 117 3 4" xfId="6645"/>
    <cellStyle name="Normal 117 3 5" xfId="6646"/>
    <cellStyle name="Normal 117 3 6" xfId="6647"/>
    <cellStyle name="Normal 117 3 7" xfId="6648"/>
    <cellStyle name="Normal 117 3 8" xfId="6649"/>
    <cellStyle name="Normal 117 3 9" xfId="6650"/>
    <cellStyle name="Normal 117 3_Tabla M" xfId="6651"/>
    <cellStyle name="Normal 117 4" xfId="6652"/>
    <cellStyle name="Normal 117 4 10" xfId="6653"/>
    <cellStyle name="Normal 117 4 2" xfId="6654"/>
    <cellStyle name="Normal 117 4 3" xfId="6655"/>
    <cellStyle name="Normal 117 4 4" xfId="6656"/>
    <cellStyle name="Normal 117 4 5" xfId="6657"/>
    <cellStyle name="Normal 117 4 6" xfId="6658"/>
    <cellStyle name="Normal 117 4 7" xfId="6659"/>
    <cellStyle name="Normal 117 4 8" xfId="6660"/>
    <cellStyle name="Normal 117 4 9" xfId="6661"/>
    <cellStyle name="Normal 117 4_Tabla M" xfId="6662"/>
    <cellStyle name="Normal 117 5" xfId="6663"/>
    <cellStyle name="Normal 117 5 10" xfId="6664"/>
    <cellStyle name="Normal 117 5 2" xfId="6665"/>
    <cellStyle name="Normal 117 5 3" xfId="6666"/>
    <cellStyle name="Normal 117 5 4" xfId="6667"/>
    <cellStyle name="Normal 117 5 5" xfId="6668"/>
    <cellStyle name="Normal 117 5 6" xfId="6669"/>
    <cellStyle name="Normal 117 5 7" xfId="6670"/>
    <cellStyle name="Normal 117 5 8" xfId="6671"/>
    <cellStyle name="Normal 117 5 9" xfId="6672"/>
    <cellStyle name="Normal 117 5_Tabla M" xfId="6673"/>
    <cellStyle name="Normal 117 6" xfId="6674"/>
    <cellStyle name="Normal 117 6 10" xfId="6675"/>
    <cellStyle name="Normal 117 6 2" xfId="6676"/>
    <cellStyle name="Normal 117 6 3" xfId="6677"/>
    <cellStyle name="Normal 117 6 4" xfId="6678"/>
    <cellStyle name="Normal 117 6 5" xfId="6679"/>
    <cellStyle name="Normal 117 6 6" xfId="6680"/>
    <cellStyle name="Normal 117 6 7" xfId="6681"/>
    <cellStyle name="Normal 117 6 8" xfId="6682"/>
    <cellStyle name="Normal 117 6 9" xfId="6683"/>
    <cellStyle name="Normal 117 6_Tabla M" xfId="6684"/>
    <cellStyle name="Normal 117 7" xfId="6685"/>
    <cellStyle name="Normal 117 7 10" xfId="6686"/>
    <cellStyle name="Normal 117 7 2" xfId="6687"/>
    <cellStyle name="Normal 117 7 3" xfId="6688"/>
    <cellStyle name="Normal 117 7 4" xfId="6689"/>
    <cellStyle name="Normal 117 7 5" xfId="6690"/>
    <cellStyle name="Normal 117 7 6" xfId="6691"/>
    <cellStyle name="Normal 117 7 7" xfId="6692"/>
    <cellStyle name="Normal 117 7 8" xfId="6693"/>
    <cellStyle name="Normal 117 7 9" xfId="6694"/>
    <cellStyle name="Normal 117 7_Tabla M" xfId="6695"/>
    <cellStyle name="Normal 117 8" xfId="6696"/>
    <cellStyle name="Normal 117 8 10" xfId="6697"/>
    <cellStyle name="Normal 117 8 2" xfId="6698"/>
    <cellStyle name="Normal 117 8 3" xfId="6699"/>
    <cellStyle name="Normal 117 8 4" xfId="6700"/>
    <cellStyle name="Normal 117 8 5" xfId="6701"/>
    <cellStyle name="Normal 117 8 6" xfId="6702"/>
    <cellStyle name="Normal 117 8 7" xfId="6703"/>
    <cellStyle name="Normal 117 8 8" xfId="6704"/>
    <cellStyle name="Normal 117 8 9" xfId="6705"/>
    <cellStyle name="Normal 117 8_Tabla M" xfId="6706"/>
    <cellStyle name="Normal 117 9" xfId="6707"/>
    <cellStyle name="Normal 117 9 10" xfId="6708"/>
    <cellStyle name="Normal 117 9 2" xfId="6709"/>
    <cellStyle name="Normal 117 9 3" xfId="6710"/>
    <cellStyle name="Normal 117 9 4" xfId="6711"/>
    <cellStyle name="Normal 117 9 5" xfId="6712"/>
    <cellStyle name="Normal 117 9 6" xfId="6713"/>
    <cellStyle name="Normal 117 9 7" xfId="6714"/>
    <cellStyle name="Normal 117 9 8" xfId="6715"/>
    <cellStyle name="Normal 117 9 9" xfId="6716"/>
    <cellStyle name="Normal 117 9_Tabla M" xfId="6717"/>
    <cellStyle name="Normal 118" xfId="6718"/>
    <cellStyle name="Normal 118 2" xfId="6719"/>
    <cellStyle name="Normal 118 2 10" xfId="6720"/>
    <cellStyle name="Normal 118 2 2" xfId="6721"/>
    <cellStyle name="Normal 118 2 3" xfId="6722"/>
    <cellStyle name="Normal 118 2 4" xfId="6723"/>
    <cellStyle name="Normal 118 2 5" xfId="6724"/>
    <cellStyle name="Normal 118 2 6" xfId="6725"/>
    <cellStyle name="Normal 118 2 7" xfId="6726"/>
    <cellStyle name="Normal 118 2 8" xfId="6727"/>
    <cellStyle name="Normal 118 2 9" xfId="6728"/>
    <cellStyle name="Normal 118 2_Tabla M" xfId="6729"/>
    <cellStyle name="Normal 118 3" xfId="6730"/>
    <cellStyle name="Normal 118 3 10" xfId="6731"/>
    <cellStyle name="Normal 118 3 2" xfId="6732"/>
    <cellStyle name="Normal 118 3 3" xfId="6733"/>
    <cellStyle name="Normal 118 3 4" xfId="6734"/>
    <cellStyle name="Normal 118 3 5" xfId="6735"/>
    <cellStyle name="Normal 118 3 6" xfId="6736"/>
    <cellStyle name="Normal 118 3 7" xfId="6737"/>
    <cellStyle name="Normal 118 3 8" xfId="6738"/>
    <cellStyle name="Normal 118 3 9" xfId="6739"/>
    <cellStyle name="Normal 118 3_Tabla M" xfId="6740"/>
    <cellStyle name="Normal 119" xfId="6741"/>
    <cellStyle name="Normal 119 2" xfId="6742"/>
    <cellStyle name="Normal 119 2 10" xfId="6743"/>
    <cellStyle name="Normal 119 2 2" xfId="6744"/>
    <cellStyle name="Normal 119 2 3" xfId="6745"/>
    <cellStyle name="Normal 119 2 4" xfId="6746"/>
    <cellStyle name="Normal 119 2 5" xfId="6747"/>
    <cellStyle name="Normal 119 2 6" xfId="6748"/>
    <cellStyle name="Normal 119 2 7" xfId="6749"/>
    <cellStyle name="Normal 119 2 8" xfId="6750"/>
    <cellStyle name="Normal 119 2 9" xfId="6751"/>
    <cellStyle name="Normal 119 2_Tabla M" xfId="6752"/>
    <cellStyle name="Normal 119 3" xfId="6753"/>
    <cellStyle name="Normal 119 3 10" xfId="6754"/>
    <cellStyle name="Normal 119 3 2" xfId="6755"/>
    <cellStyle name="Normal 119 3 3" xfId="6756"/>
    <cellStyle name="Normal 119 3 4" xfId="6757"/>
    <cellStyle name="Normal 119 3 5" xfId="6758"/>
    <cellStyle name="Normal 119 3 6" xfId="6759"/>
    <cellStyle name="Normal 119 3 7" xfId="6760"/>
    <cellStyle name="Normal 119 3 8" xfId="6761"/>
    <cellStyle name="Normal 119 3 9" xfId="6762"/>
    <cellStyle name="Normal 119 3_Tabla M" xfId="6763"/>
    <cellStyle name="Normal 12" xfId="6764"/>
    <cellStyle name="Normal 12 10" xfId="6765"/>
    <cellStyle name="Normal 12 11" xfId="6766"/>
    <cellStyle name="Normal 12 2" xfId="6767"/>
    <cellStyle name="Normal 12 2 2" xfId="6768"/>
    <cellStyle name="Normal 12 2 2 2" xfId="6769"/>
    <cellStyle name="Normal 12 2 3" xfId="6770"/>
    <cellStyle name="Normal 12 2 4" xfId="6771"/>
    <cellStyle name="Normal 12 2 5" xfId="6772"/>
    <cellStyle name="Normal 12 2 6" xfId="6773"/>
    <cellStyle name="Normal 12 2 7" xfId="6774"/>
    <cellStyle name="Normal 12 2 8" xfId="6775"/>
    <cellStyle name="Normal 12 2 9" xfId="6776"/>
    <cellStyle name="Normal 12 3" xfId="6777"/>
    <cellStyle name="Normal 12 3 2" xfId="6778"/>
    <cellStyle name="Normal 12 3 3" xfId="6779"/>
    <cellStyle name="Normal 12 3 4" xfId="6780"/>
    <cellStyle name="Normal 12 3 5" xfId="6781"/>
    <cellStyle name="Normal 12 3 6" xfId="6782"/>
    <cellStyle name="Normal 12 3 7" xfId="6783"/>
    <cellStyle name="Normal 12 3 8" xfId="6784"/>
    <cellStyle name="Normal 12 3 9" xfId="6785"/>
    <cellStyle name="Normal 12 4" xfId="6786"/>
    <cellStyle name="Normal 12 4 2" xfId="6787"/>
    <cellStyle name="Normal 12 4 3" xfId="6788"/>
    <cellStyle name="Normal 12 4 4" xfId="6789"/>
    <cellStyle name="Normal 12 4 5" xfId="6790"/>
    <cellStyle name="Normal 12 4 6" xfId="6791"/>
    <cellStyle name="Normal 12 4 7" xfId="6792"/>
    <cellStyle name="Normal 12 4 8" xfId="6793"/>
    <cellStyle name="Normal 12 4 9" xfId="6794"/>
    <cellStyle name="Normal 12 5" xfId="6795"/>
    <cellStyle name="Normal 12 5 2" xfId="6796"/>
    <cellStyle name="Normal 12 5 3" xfId="6797"/>
    <cellStyle name="Normal 12 5 4" xfId="6798"/>
    <cellStyle name="Normal 12 5 5" xfId="6799"/>
    <cellStyle name="Normal 12 5 6" xfId="6800"/>
    <cellStyle name="Normal 12 5 7" xfId="6801"/>
    <cellStyle name="Normal 12 5 8" xfId="6802"/>
    <cellStyle name="Normal 12 5 9" xfId="6803"/>
    <cellStyle name="Normal 12 6" xfId="6804"/>
    <cellStyle name="Normal 12 6 2" xfId="6805"/>
    <cellStyle name="Normal 12 6 3" xfId="6806"/>
    <cellStyle name="Normal 12 6 4" xfId="6807"/>
    <cellStyle name="Normal 12 6 5" xfId="6808"/>
    <cellStyle name="Normal 12 6 6" xfId="6809"/>
    <cellStyle name="Normal 12 6 7" xfId="6810"/>
    <cellStyle name="Normal 12 6 8" xfId="6811"/>
    <cellStyle name="Normal 12 7" xfId="6812"/>
    <cellStyle name="Normal 12 7 2" xfId="6813"/>
    <cellStyle name="Normal 12 7 3" xfId="6814"/>
    <cellStyle name="Normal 12 7 4" xfId="6815"/>
    <cellStyle name="Normal 12 7 5" xfId="6816"/>
    <cellStyle name="Normal 12 7 6" xfId="6817"/>
    <cellStyle name="Normal 12 7 7" xfId="6818"/>
    <cellStyle name="Normal 12 7 8" xfId="6819"/>
    <cellStyle name="Normal 12 8" xfId="6820"/>
    <cellStyle name="Normal 12 9" xfId="6821"/>
    <cellStyle name="Normal 120" xfId="6822"/>
    <cellStyle name="Normal 120 2" xfId="6823"/>
    <cellStyle name="Normal 120 2 10" xfId="6824"/>
    <cellStyle name="Normal 120 2 2" xfId="6825"/>
    <cellStyle name="Normal 120 2 3" xfId="6826"/>
    <cellStyle name="Normal 120 2 4" xfId="6827"/>
    <cellStyle name="Normal 120 2 5" xfId="6828"/>
    <cellStyle name="Normal 120 2 6" xfId="6829"/>
    <cellStyle name="Normal 120 2 7" xfId="6830"/>
    <cellStyle name="Normal 120 2 8" xfId="6831"/>
    <cellStyle name="Normal 120 2 9" xfId="6832"/>
    <cellStyle name="Normal 120 2_Tabla M" xfId="6833"/>
    <cellStyle name="Normal 120 3" xfId="6834"/>
    <cellStyle name="Normal 120 3 10" xfId="6835"/>
    <cellStyle name="Normal 120 3 2" xfId="6836"/>
    <cellStyle name="Normal 120 3 3" xfId="6837"/>
    <cellStyle name="Normal 120 3 4" xfId="6838"/>
    <cellStyle name="Normal 120 3 5" xfId="6839"/>
    <cellStyle name="Normal 120 3 6" xfId="6840"/>
    <cellStyle name="Normal 120 3 7" xfId="6841"/>
    <cellStyle name="Normal 120 3 8" xfId="6842"/>
    <cellStyle name="Normal 120 3 9" xfId="6843"/>
    <cellStyle name="Normal 120 3_Tabla M" xfId="6844"/>
    <cellStyle name="Normal 120 4" xfId="6845"/>
    <cellStyle name="Normal 120 4 10" xfId="6846"/>
    <cellStyle name="Normal 120 4 2" xfId="6847"/>
    <cellStyle name="Normal 120 4 3" xfId="6848"/>
    <cellStyle name="Normal 120 4 4" xfId="6849"/>
    <cellStyle name="Normal 120 4 5" xfId="6850"/>
    <cellStyle name="Normal 120 4 6" xfId="6851"/>
    <cellStyle name="Normal 120 4 7" xfId="6852"/>
    <cellStyle name="Normal 120 4 8" xfId="6853"/>
    <cellStyle name="Normal 120 4 9" xfId="6854"/>
    <cellStyle name="Normal 120 4_Tabla M" xfId="6855"/>
    <cellStyle name="Normal 120 5" xfId="6856"/>
    <cellStyle name="Normal 120 5 10" xfId="6857"/>
    <cellStyle name="Normal 120 5 2" xfId="6858"/>
    <cellStyle name="Normal 120 5 3" xfId="6859"/>
    <cellStyle name="Normal 120 5 4" xfId="6860"/>
    <cellStyle name="Normal 120 5 5" xfId="6861"/>
    <cellStyle name="Normal 120 5 6" xfId="6862"/>
    <cellStyle name="Normal 120 5 7" xfId="6863"/>
    <cellStyle name="Normal 120 5 8" xfId="6864"/>
    <cellStyle name="Normal 120 5 9" xfId="6865"/>
    <cellStyle name="Normal 120 5_Tabla M" xfId="6866"/>
    <cellStyle name="Normal 121" xfId="6867"/>
    <cellStyle name="Normal 121 2" xfId="6868"/>
    <cellStyle name="Normal 121 2 10" xfId="6869"/>
    <cellStyle name="Normal 121 2 2" xfId="6870"/>
    <cellStyle name="Normal 121 2 3" xfId="6871"/>
    <cellStyle name="Normal 121 2 4" xfId="6872"/>
    <cellStyle name="Normal 121 2 5" xfId="6873"/>
    <cellStyle name="Normal 121 2 6" xfId="6874"/>
    <cellStyle name="Normal 121 2 7" xfId="6875"/>
    <cellStyle name="Normal 121 2 8" xfId="6876"/>
    <cellStyle name="Normal 121 2 9" xfId="6877"/>
    <cellStyle name="Normal 121 2_Tabla M" xfId="6878"/>
    <cellStyle name="Normal 121 3" xfId="6879"/>
    <cellStyle name="Normal 121 3 10" xfId="6880"/>
    <cellStyle name="Normal 121 3 2" xfId="6881"/>
    <cellStyle name="Normal 121 3 3" xfId="6882"/>
    <cellStyle name="Normal 121 3 4" xfId="6883"/>
    <cellStyle name="Normal 121 3 5" xfId="6884"/>
    <cellStyle name="Normal 121 3 6" xfId="6885"/>
    <cellStyle name="Normal 121 3 7" xfId="6886"/>
    <cellStyle name="Normal 121 3 8" xfId="6887"/>
    <cellStyle name="Normal 121 3 9" xfId="6888"/>
    <cellStyle name="Normal 121 3_Tabla M" xfId="6889"/>
    <cellStyle name="Normal 121 4" xfId="6890"/>
    <cellStyle name="Normal 121 4 10" xfId="6891"/>
    <cellStyle name="Normal 121 4 2" xfId="6892"/>
    <cellStyle name="Normal 121 4 3" xfId="6893"/>
    <cellStyle name="Normal 121 4 4" xfId="6894"/>
    <cellStyle name="Normal 121 4 5" xfId="6895"/>
    <cellStyle name="Normal 121 4 6" xfId="6896"/>
    <cellStyle name="Normal 121 4 7" xfId="6897"/>
    <cellStyle name="Normal 121 4 8" xfId="6898"/>
    <cellStyle name="Normal 121 4 9" xfId="6899"/>
    <cellStyle name="Normal 121 4_Tabla M" xfId="6900"/>
    <cellStyle name="Normal 121 5" xfId="6901"/>
    <cellStyle name="Normal 121 5 10" xfId="6902"/>
    <cellStyle name="Normal 121 5 2" xfId="6903"/>
    <cellStyle name="Normal 121 5 3" xfId="6904"/>
    <cellStyle name="Normal 121 5 4" xfId="6905"/>
    <cellStyle name="Normal 121 5 5" xfId="6906"/>
    <cellStyle name="Normal 121 5 6" xfId="6907"/>
    <cellStyle name="Normal 121 5 7" xfId="6908"/>
    <cellStyle name="Normal 121 5 8" xfId="6909"/>
    <cellStyle name="Normal 121 5 9" xfId="6910"/>
    <cellStyle name="Normal 121 5_Tabla M" xfId="6911"/>
    <cellStyle name="Normal 122" xfId="6912"/>
    <cellStyle name="Normal 123" xfId="6913"/>
    <cellStyle name="Normal 124" xfId="6914"/>
    <cellStyle name="Normal 125" xfId="6915"/>
    <cellStyle name="Normal 125 2" xfId="6916"/>
    <cellStyle name="Normal 125 2 10" xfId="6917"/>
    <cellStyle name="Normal 125 2 2" xfId="6918"/>
    <cellStyle name="Normal 125 2 3" xfId="6919"/>
    <cellStyle name="Normal 125 2 4" xfId="6920"/>
    <cellStyle name="Normal 125 2 5" xfId="6921"/>
    <cellStyle name="Normal 125 2 6" xfId="6922"/>
    <cellStyle name="Normal 125 2 7" xfId="6923"/>
    <cellStyle name="Normal 125 2 8" xfId="6924"/>
    <cellStyle name="Normal 125 2 9" xfId="6925"/>
    <cellStyle name="Normal 125 2_Tabla M" xfId="6926"/>
    <cellStyle name="Normal 125 3" xfId="6927"/>
    <cellStyle name="Normal 125 3 10" xfId="6928"/>
    <cellStyle name="Normal 125 3 2" xfId="6929"/>
    <cellStyle name="Normal 125 3 3" xfId="6930"/>
    <cellStyle name="Normal 125 3 4" xfId="6931"/>
    <cellStyle name="Normal 125 3 5" xfId="6932"/>
    <cellStyle name="Normal 125 3 6" xfId="6933"/>
    <cellStyle name="Normal 125 3 7" xfId="6934"/>
    <cellStyle name="Normal 125 3 8" xfId="6935"/>
    <cellStyle name="Normal 125 3 9" xfId="6936"/>
    <cellStyle name="Normal 125 3_Tabla M" xfId="6937"/>
    <cellStyle name="Normal 125 4" xfId="6938"/>
    <cellStyle name="Normal 125 4 10" xfId="6939"/>
    <cellStyle name="Normal 125 4 2" xfId="6940"/>
    <cellStyle name="Normal 125 4 3" xfId="6941"/>
    <cellStyle name="Normal 125 4 4" xfId="6942"/>
    <cellStyle name="Normal 125 4 5" xfId="6943"/>
    <cellStyle name="Normal 125 4 6" xfId="6944"/>
    <cellStyle name="Normal 125 4 7" xfId="6945"/>
    <cellStyle name="Normal 125 4 8" xfId="6946"/>
    <cellStyle name="Normal 125 4 9" xfId="6947"/>
    <cellStyle name="Normal 125 4_Tabla M" xfId="6948"/>
    <cellStyle name="Normal 125 5" xfId="6949"/>
    <cellStyle name="Normal 125 5 10" xfId="6950"/>
    <cellStyle name="Normal 125 5 2" xfId="6951"/>
    <cellStyle name="Normal 125 5 3" xfId="6952"/>
    <cellStyle name="Normal 125 5 4" xfId="6953"/>
    <cellStyle name="Normal 125 5 5" xfId="6954"/>
    <cellStyle name="Normal 125 5 6" xfId="6955"/>
    <cellStyle name="Normal 125 5 7" xfId="6956"/>
    <cellStyle name="Normal 125 5 8" xfId="6957"/>
    <cellStyle name="Normal 125 5 9" xfId="6958"/>
    <cellStyle name="Normal 125 5_Tabla M" xfId="6959"/>
    <cellStyle name="Normal 125 6" xfId="6960"/>
    <cellStyle name="Normal 125 6 10" xfId="6961"/>
    <cellStyle name="Normal 125 6 2" xfId="6962"/>
    <cellStyle name="Normal 125 6 3" xfId="6963"/>
    <cellStyle name="Normal 125 6 4" xfId="6964"/>
    <cellStyle name="Normal 125 6 5" xfId="6965"/>
    <cellStyle name="Normal 125 6 6" xfId="6966"/>
    <cellStyle name="Normal 125 6 7" xfId="6967"/>
    <cellStyle name="Normal 125 6 8" xfId="6968"/>
    <cellStyle name="Normal 125 6 9" xfId="6969"/>
    <cellStyle name="Normal 125 6_Tabla M" xfId="6970"/>
    <cellStyle name="Normal 125 7" xfId="6971"/>
    <cellStyle name="Normal 125 7 10" xfId="6972"/>
    <cellStyle name="Normal 125 7 2" xfId="6973"/>
    <cellStyle name="Normal 125 7 3" xfId="6974"/>
    <cellStyle name="Normal 125 7 4" xfId="6975"/>
    <cellStyle name="Normal 125 7 5" xfId="6976"/>
    <cellStyle name="Normal 125 7 6" xfId="6977"/>
    <cellStyle name="Normal 125 7 7" xfId="6978"/>
    <cellStyle name="Normal 125 7 8" xfId="6979"/>
    <cellStyle name="Normal 125 7 9" xfId="6980"/>
    <cellStyle name="Normal 125 7_Tabla M" xfId="6981"/>
    <cellStyle name="Normal 126" xfId="6982"/>
    <cellStyle name="Normal 126 2" xfId="6983"/>
    <cellStyle name="Normal 126 2 10" xfId="6984"/>
    <cellStyle name="Normal 126 2 2" xfId="6985"/>
    <cellStyle name="Normal 126 2 3" xfId="6986"/>
    <cellStyle name="Normal 126 2 4" xfId="6987"/>
    <cellStyle name="Normal 126 2 5" xfId="6988"/>
    <cellStyle name="Normal 126 2 6" xfId="6989"/>
    <cellStyle name="Normal 126 2 7" xfId="6990"/>
    <cellStyle name="Normal 126 2 8" xfId="6991"/>
    <cellStyle name="Normal 126 2 9" xfId="6992"/>
    <cellStyle name="Normal 126 2_Tabla M" xfId="6993"/>
    <cellStyle name="Normal 126 3" xfId="6994"/>
    <cellStyle name="Normal 126 3 10" xfId="6995"/>
    <cellStyle name="Normal 126 3 2" xfId="6996"/>
    <cellStyle name="Normal 126 3 3" xfId="6997"/>
    <cellStyle name="Normal 126 3 4" xfId="6998"/>
    <cellStyle name="Normal 126 3 5" xfId="6999"/>
    <cellStyle name="Normal 126 3 6" xfId="7000"/>
    <cellStyle name="Normal 126 3 7" xfId="7001"/>
    <cellStyle name="Normal 126 3 8" xfId="7002"/>
    <cellStyle name="Normal 126 3 9" xfId="7003"/>
    <cellStyle name="Normal 126 3_Tabla M" xfId="7004"/>
    <cellStyle name="Normal 126 4" xfId="7005"/>
    <cellStyle name="Normal 126 4 10" xfId="7006"/>
    <cellStyle name="Normal 126 4 2" xfId="7007"/>
    <cellStyle name="Normal 126 4 3" xfId="7008"/>
    <cellStyle name="Normal 126 4 4" xfId="7009"/>
    <cellStyle name="Normal 126 4 5" xfId="7010"/>
    <cellStyle name="Normal 126 4 6" xfId="7011"/>
    <cellStyle name="Normal 126 4 7" xfId="7012"/>
    <cellStyle name="Normal 126 4 8" xfId="7013"/>
    <cellStyle name="Normal 126 4 9" xfId="7014"/>
    <cellStyle name="Normal 126 4_Tabla M" xfId="7015"/>
    <cellStyle name="Normal 126 5" xfId="7016"/>
    <cellStyle name="Normal 126 5 10" xfId="7017"/>
    <cellStyle name="Normal 126 5 2" xfId="7018"/>
    <cellStyle name="Normal 126 5 3" xfId="7019"/>
    <cellStyle name="Normal 126 5 4" xfId="7020"/>
    <cellStyle name="Normal 126 5 5" xfId="7021"/>
    <cellStyle name="Normal 126 5 6" xfId="7022"/>
    <cellStyle name="Normal 126 5 7" xfId="7023"/>
    <cellStyle name="Normal 126 5 8" xfId="7024"/>
    <cellStyle name="Normal 126 5 9" xfId="7025"/>
    <cellStyle name="Normal 126 5_Tabla M" xfId="7026"/>
    <cellStyle name="Normal 126 6" xfId="7027"/>
    <cellStyle name="Normal 126 6 10" xfId="7028"/>
    <cellStyle name="Normal 126 6 2" xfId="7029"/>
    <cellStyle name="Normal 126 6 3" xfId="7030"/>
    <cellStyle name="Normal 126 6 4" xfId="7031"/>
    <cellStyle name="Normal 126 6 5" xfId="7032"/>
    <cellStyle name="Normal 126 6 6" xfId="7033"/>
    <cellStyle name="Normal 126 6 7" xfId="7034"/>
    <cellStyle name="Normal 126 6 8" xfId="7035"/>
    <cellStyle name="Normal 126 6 9" xfId="7036"/>
    <cellStyle name="Normal 126 6_Tabla M" xfId="7037"/>
    <cellStyle name="Normal 126 7" xfId="7038"/>
    <cellStyle name="Normal 126 7 10" xfId="7039"/>
    <cellStyle name="Normal 126 7 2" xfId="7040"/>
    <cellStyle name="Normal 126 7 3" xfId="7041"/>
    <cellStyle name="Normal 126 7 4" xfId="7042"/>
    <cellStyle name="Normal 126 7 5" xfId="7043"/>
    <cellStyle name="Normal 126 7 6" xfId="7044"/>
    <cellStyle name="Normal 126 7 7" xfId="7045"/>
    <cellStyle name="Normal 126 7 8" xfId="7046"/>
    <cellStyle name="Normal 126 7 9" xfId="7047"/>
    <cellStyle name="Normal 126 7_Tabla M" xfId="7048"/>
    <cellStyle name="Normal 127" xfId="7049"/>
    <cellStyle name="Normal 127 2" xfId="7050"/>
    <cellStyle name="Normal 127 2 10" xfId="7051"/>
    <cellStyle name="Normal 127 2 2" xfId="7052"/>
    <cellStyle name="Normal 127 2 3" xfId="7053"/>
    <cellStyle name="Normal 127 2 4" xfId="7054"/>
    <cellStyle name="Normal 127 2 5" xfId="7055"/>
    <cellStyle name="Normal 127 2 6" xfId="7056"/>
    <cellStyle name="Normal 127 2 7" xfId="7057"/>
    <cellStyle name="Normal 127 2 8" xfId="7058"/>
    <cellStyle name="Normal 127 2 9" xfId="7059"/>
    <cellStyle name="Normal 127 2_Tabla M" xfId="7060"/>
    <cellStyle name="Normal 127 3" xfId="7061"/>
    <cellStyle name="Normal 127 3 10" xfId="7062"/>
    <cellStyle name="Normal 127 3 2" xfId="7063"/>
    <cellStyle name="Normal 127 3 3" xfId="7064"/>
    <cellStyle name="Normal 127 3 4" xfId="7065"/>
    <cellStyle name="Normal 127 3 5" xfId="7066"/>
    <cellStyle name="Normal 127 3 6" xfId="7067"/>
    <cellStyle name="Normal 127 3 7" xfId="7068"/>
    <cellStyle name="Normal 127 3 8" xfId="7069"/>
    <cellStyle name="Normal 127 3 9" xfId="7070"/>
    <cellStyle name="Normal 127 3_Tabla M" xfId="7071"/>
    <cellStyle name="Normal 127 4" xfId="7072"/>
    <cellStyle name="Normal 127 4 10" xfId="7073"/>
    <cellStyle name="Normal 127 4 2" xfId="7074"/>
    <cellStyle name="Normal 127 4 3" xfId="7075"/>
    <cellStyle name="Normal 127 4 4" xfId="7076"/>
    <cellStyle name="Normal 127 4 5" xfId="7077"/>
    <cellStyle name="Normal 127 4 6" xfId="7078"/>
    <cellStyle name="Normal 127 4 7" xfId="7079"/>
    <cellStyle name="Normal 127 4 8" xfId="7080"/>
    <cellStyle name="Normal 127 4 9" xfId="7081"/>
    <cellStyle name="Normal 127 4_Tabla M" xfId="7082"/>
    <cellStyle name="Normal 127 5" xfId="7083"/>
    <cellStyle name="Normal 127 5 10" xfId="7084"/>
    <cellStyle name="Normal 127 5 2" xfId="7085"/>
    <cellStyle name="Normal 127 5 3" xfId="7086"/>
    <cellStyle name="Normal 127 5 4" xfId="7087"/>
    <cellStyle name="Normal 127 5 5" xfId="7088"/>
    <cellStyle name="Normal 127 5 6" xfId="7089"/>
    <cellStyle name="Normal 127 5 7" xfId="7090"/>
    <cellStyle name="Normal 127 5 8" xfId="7091"/>
    <cellStyle name="Normal 127 5 9" xfId="7092"/>
    <cellStyle name="Normal 127 5_Tabla M" xfId="7093"/>
    <cellStyle name="Normal 128" xfId="7094"/>
    <cellStyle name="Normal 128 2" xfId="7095"/>
    <cellStyle name="Normal 128 2 10" xfId="7096"/>
    <cellStyle name="Normal 128 2 2" xfId="7097"/>
    <cellStyle name="Normal 128 2 3" xfId="7098"/>
    <cellStyle name="Normal 128 2 4" xfId="7099"/>
    <cellStyle name="Normal 128 2 5" xfId="7100"/>
    <cellStyle name="Normal 128 2 6" xfId="7101"/>
    <cellStyle name="Normal 128 2 7" xfId="7102"/>
    <cellStyle name="Normal 128 2 8" xfId="7103"/>
    <cellStyle name="Normal 128 2 9" xfId="7104"/>
    <cellStyle name="Normal 128 2_Tabla M" xfId="7105"/>
    <cellStyle name="Normal 128 3" xfId="7106"/>
    <cellStyle name="Normal 128 3 10" xfId="7107"/>
    <cellStyle name="Normal 128 3 2" xfId="7108"/>
    <cellStyle name="Normal 128 3 3" xfId="7109"/>
    <cellStyle name="Normal 128 3 4" xfId="7110"/>
    <cellStyle name="Normal 128 3 5" xfId="7111"/>
    <cellStyle name="Normal 128 3 6" xfId="7112"/>
    <cellStyle name="Normal 128 3 7" xfId="7113"/>
    <cellStyle name="Normal 128 3 8" xfId="7114"/>
    <cellStyle name="Normal 128 3 9" xfId="7115"/>
    <cellStyle name="Normal 128 3_Tabla M" xfId="7116"/>
    <cellStyle name="Normal 128 4" xfId="7117"/>
    <cellStyle name="Normal 128 4 10" xfId="7118"/>
    <cellStyle name="Normal 128 4 2" xfId="7119"/>
    <cellStyle name="Normal 128 4 3" xfId="7120"/>
    <cellStyle name="Normal 128 4 4" xfId="7121"/>
    <cellStyle name="Normal 128 4 5" xfId="7122"/>
    <cellStyle name="Normal 128 4 6" xfId="7123"/>
    <cellStyle name="Normal 128 4 7" xfId="7124"/>
    <cellStyle name="Normal 128 4 8" xfId="7125"/>
    <cellStyle name="Normal 128 4 9" xfId="7126"/>
    <cellStyle name="Normal 128 4_Tabla M" xfId="7127"/>
    <cellStyle name="Normal 128 5" xfId="7128"/>
    <cellStyle name="Normal 128 5 10" xfId="7129"/>
    <cellStyle name="Normal 128 5 2" xfId="7130"/>
    <cellStyle name="Normal 128 5 3" xfId="7131"/>
    <cellStyle name="Normal 128 5 4" xfId="7132"/>
    <cellStyle name="Normal 128 5 5" xfId="7133"/>
    <cellStyle name="Normal 128 5 6" xfId="7134"/>
    <cellStyle name="Normal 128 5 7" xfId="7135"/>
    <cellStyle name="Normal 128 5 8" xfId="7136"/>
    <cellStyle name="Normal 128 5 9" xfId="7137"/>
    <cellStyle name="Normal 128 5_Tabla M" xfId="7138"/>
    <cellStyle name="Normal 129" xfId="7139"/>
    <cellStyle name="Normal 129 2" xfId="7140"/>
    <cellStyle name="Normal 129 2 10" xfId="7141"/>
    <cellStyle name="Normal 129 2 2" xfId="7142"/>
    <cellStyle name="Normal 129 2 3" xfId="7143"/>
    <cellStyle name="Normal 129 2 4" xfId="7144"/>
    <cellStyle name="Normal 129 2 5" xfId="7145"/>
    <cellStyle name="Normal 129 2 6" xfId="7146"/>
    <cellStyle name="Normal 129 2 7" xfId="7147"/>
    <cellStyle name="Normal 129 2 8" xfId="7148"/>
    <cellStyle name="Normal 129 2 9" xfId="7149"/>
    <cellStyle name="Normal 129 2_Tabla M" xfId="7150"/>
    <cellStyle name="Normal 129 3" xfId="7151"/>
    <cellStyle name="Normal 129 3 10" xfId="7152"/>
    <cellStyle name="Normal 129 3 2" xfId="7153"/>
    <cellStyle name="Normal 129 3 3" xfId="7154"/>
    <cellStyle name="Normal 129 3 4" xfId="7155"/>
    <cellStyle name="Normal 129 3 5" xfId="7156"/>
    <cellStyle name="Normal 129 3 6" xfId="7157"/>
    <cellStyle name="Normal 129 3 7" xfId="7158"/>
    <cellStyle name="Normal 129 3 8" xfId="7159"/>
    <cellStyle name="Normal 129 3 9" xfId="7160"/>
    <cellStyle name="Normal 129 3_Tabla M" xfId="7161"/>
    <cellStyle name="Normal 13" xfId="7162"/>
    <cellStyle name="Normal 13 10" xfId="7163"/>
    <cellStyle name="Normal 13 11" xfId="7164"/>
    <cellStyle name="Normal 13 2" xfId="7165"/>
    <cellStyle name="Normal 13 2 10" xfId="7166"/>
    <cellStyle name="Normal 13 2 2" xfId="7167"/>
    <cellStyle name="Normal 13 2 2 2" xfId="7168"/>
    <cellStyle name="Normal 13 2 3" xfId="7169"/>
    <cellStyle name="Normal 13 2 4" xfId="7170"/>
    <cellStyle name="Normal 13 2 5" xfId="7171"/>
    <cellStyle name="Normal 13 2 6" xfId="7172"/>
    <cellStyle name="Normal 13 2 7" xfId="7173"/>
    <cellStyle name="Normal 13 2 8" xfId="7174"/>
    <cellStyle name="Normal 13 2 9" xfId="7175"/>
    <cellStyle name="Normal 13 3" xfId="7176"/>
    <cellStyle name="Normal 13 3 2" xfId="7177"/>
    <cellStyle name="Normal 13 3 2 2" xfId="7178"/>
    <cellStyle name="Normal 13 3 3" xfId="7179"/>
    <cellStyle name="Normal 13 3 4" xfId="7180"/>
    <cellStyle name="Normal 13 3 5" xfId="7181"/>
    <cellStyle name="Normal 13 3 6" xfId="7182"/>
    <cellStyle name="Normal 13 3 7" xfId="7183"/>
    <cellStyle name="Normal 13 3 8" xfId="7184"/>
    <cellStyle name="Normal 13 3 9" xfId="7185"/>
    <cellStyle name="Normal 13 4" xfId="7186"/>
    <cellStyle name="Normal 13 4 2" xfId="7187"/>
    <cellStyle name="Normal 13 4 3" xfId="7188"/>
    <cellStyle name="Normal 13 4 4" xfId="7189"/>
    <cellStyle name="Normal 13 4 5" xfId="7190"/>
    <cellStyle name="Normal 13 4 6" xfId="7191"/>
    <cellStyle name="Normal 13 4 7" xfId="7192"/>
    <cellStyle name="Normal 13 4 8" xfId="7193"/>
    <cellStyle name="Normal 13 4 9" xfId="7194"/>
    <cellStyle name="Normal 13 5" xfId="7195"/>
    <cellStyle name="Normal 13 5 2" xfId="7196"/>
    <cellStyle name="Normal 13 5 3" xfId="7197"/>
    <cellStyle name="Normal 13 5 4" xfId="7198"/>
    <cellStyle name="Normal 13 5 5" xfId="7199"/>
    <cellStyle name="Normal 13 5 6" xfId="7200"/>
    <cellStyle name="Normal 13 5 7" xfId="7201"/>
    <cellStyle name="Normal 13 5 8" xfId="7202"/>
    <cellStyle name="Normal 13 6" xfId="7203"/>
    <cellStyle name="Normal 13 6 2" xfId="7204"/>
    <cellStyle name="Normal 13 6 3" xfId="7205"/>
    <cellStyle name="Normal 13 6 4" xfId="7206"/>
    <cellStyle name="Normal 13 6 5" xfId="7207"/>
    <cellStyle name="Normal 13 6 6" xfId="7208"/>
    <cellStyle name="Normal 13 6 7" xfId="7209"/>
    <cellStyle name="Normal 13 6 8" xfId="7210"/>
    <cellStyle name="Normal 13 7" xfId="7211"/>
    <cellStyle name="Normal 13 7 2" xfId="7212"/>
    <cellStyle name="Normal 13 7 3" xfId="7213"/>
    <cellStyle name="Normal 13 7 4" xfId="7214"/>
    <cellStyle name="Normal 13 7 5" xfId="7215"/>
    <cellStyle name="Normal 13 7 6" xfId="7216"/>
    <cellStyle name="Normal 13 7 7" xfId="7217"/>
    <cellStyle name="Normal 13 7 8" xfId="7218"/>
    <cellStyle name="Normal 13 8" xfId="7219"/>
    <cellStyle name="Normal 13 9" xfId="7220"/>
    <cellStyle name="Normal 130" xfId="7221"/>
    <cellStyle name="Normal 130 2" xfId="7222"/>
    <cellStyle name="Normal 130 2 10" xfId="7223"/>
    <cellStyle name="Normal 130 2 2" xfId="7224"/>
    <cellStyle name="Normal 130 2 3" xfId="7225"/>
    <cellStyle name="Normal 130 2 4" xfId="7226"/>
    <cellStyle name="Normal 130 2 5" xfId="7227"/>
    <cellStyle name="Normal 130 2 6" xfId="7228"/>
    <cellStyle name="Normal 130 2 7" xfId="7229"/>
    <cellStyle name="Normal 130 2 8" xfId="7230"/>
    <cellStyle name="Normal 130 2 9" xfId="7231"/>
    <cellStyle name="Normal 130 2_Tabla M" xfId="7232"/>
    <cellStyle name="Normal 130 3" xfId="7233"/>
    <cellStyle name="Normal 130 3 10" xfId="7234"/>
    <cellStyle name="Normal 130 3 2" xfId="7235"/>
    <cellStyle name="Normal 130 3 3" xfId="7236"/>
    <cellStyle name="Normal 130 3 4" xfId="7237"/>
    <cellStyle name="Normal 130 3 5" xfId="7238"/>
    <cellStyle name="Normal 130 3 6" xfId="7239"/>
    <cellStyle name="Normal 130 3 7" xfId="7240"/>
    <cellStyle name="Normal 130 3 8" xfId="7241"/>
    <cellStyle name="Normal 130 3 9" xfId="7242"/>
    <cellStyle name="Normal 130 3_Tabla M" xfId="7243"/>
    <cellStyle name="Normal 131" xfId="7244"/>
    <cellStyle name="Normal 132" xfId="7245"/>
    <cellStyle name="Normal 133" xfId="7246"/>
    <cellStyle name="Normal 134" xfId="7247"/>
    <cellStyle name="Normal 135" xfId="7248"/>
    <cellStyle name="Normal 136" xfId="7249"/>
    <cellStyle name="Normal 137" xfId="7250"/>
    <cellStyle name="Normal 138" xfId="7251"/>
    <cellStyle name="Normal 139" xfId="7252"/>
    <cellStyle name="Normal 14" xfId="7253"/>
    <cellStyle name="Normal 14 10" xfId="7254"/>
    <cellStyle name="Normal 14 11" xfId="7255"/>
    <cellStyle name="Normal 14 2" xfId="7256"/>
    <cellStyle name="Normal 14 2 2" xfId="7257"/>
    <cellStyle name="Normal 14 2 2 2" xfId="7258"/>
    <cellStyle name="Normal 14 2 3" xfId="7259"/>
    <cellStyle name="Normal 14 2 4" xfId="7260"/>
    <cellStyle name="Normal 14 2 5" xfId="7261"/>
    <cellStyle name="Normal 14 2 6" xfId="7262"/>
    <cellStyle name="Normal 14 2 7" xfId="7263"/>
    <cellStyle name="Normal 14 2 8" xfId="7264"/>
    <cellStyle name="Normal 14 2 9" xfId="7265"/>
    <cellStyle name="Normal 14 3" xfId="7266"/>
    <cellStyle name="Normal 14 3 2" xfId="7267"/>
    <cellStyle name="Normal 14 3 3" xfId="7268"/>
    <cellStyle name="Normal 14 3 4" xfId="7269"/>
    <cellStyle name="Normal 14 3 5" xfId="7270"/>
    <cellStyle name="Normal 14 3 6" xfId="7271"/>
    <cellStyle name="Normal 14 3 7" xfId="7272"/>
    <cellStyle name="Normal 14 3 8" xfId="7273"/>
    <cellStyle name="Normal 14 3 9" xfId="7274"/>
    <cellStyle name="Normal 14 4" xfId="7275"/>
    <cellStyle name="Normal 14 4 2" xfId="7276"/>
    <cellStyle name="Normal 14 4 3" xfId="7277"/>
    <cellStyle name="Normal 14 4 4" xfId="7278"/>
    <cellStyle name="Normal 14 4 5" xfId="7279"/>
    <cellStyle name="Normal 14 4 6" xfId="7280"/>
    <cellStyle name="Normal 14 4 7" xfId="7281"/>
    <cellStyle name="Normal 14 4 8" xfId="7282"/>
    <cellStyle name="Normal 14 5" xfId="7283"/>
    <cellStyle name="Normal 14 5 2" xfId="7284"/>
    <cellStyle name="Normal 14 5 3" xfId="7285"/>
    <cellStyle name="Normal 14 5 4" xfId="7286"/>
    <cellStyle name="Normal 14 5 5" xfId="7287"/>
    <cellStyle name="Normal 14 5 6" xfId="7288"/>
    <cellStyle name="Normal 14 5 7" xfId="7289"/>
    <cellStyle name="Normal 14 5 8" xfId="7290"/>
    <cellStyle name="Normal 14 6" xfId="7291"/>
    <cellStyle name="Normal 14 6 2" xfId="7292"/>
    <cellStyle name="Normal 14 6 3" xfId="7293"/>
    <cellStyle name="Normal 14 6 4" xfId="7294"/>
    <cellStyle name="Normal 14 6 5" xfId="7295"/>
    <cellStyle name="Normal 14 6 6" xfId="7296"/>
    <cellStyle name="Normal 14 6 7" xfId="7297"/>
    <cellStyle name="Normal 14 6 8" xfId="7298"/>
    <cellStyle name="Normal 14 7" xfId="7299"/>
    <cellStyle name="Normal 14 7 2" xfId="7300"/>
    <cellStyle name="Normal 14 7 3" xfId="7301"/>
    <cellStyle name="Normal 14 7 4" xfId="7302"/>
    <cellStyle name="Normal 14 7 5" xfId="7303"/>
    <cellStyle name="Normal 14 7 6" xfId="7304"/>
    <cellStyle name="Normal 14 7 7" xfId="7305"/>
    <cellStyle name="Normal 14 7 8" xfId="7306"/>
    <cellStyle name="Normal 14 8" xfId="7307"/>
    <cellStyle name="Normal 14 9" xfId="7308"/>
    <cellStyle name="Normal 140" xfId="7309"/>
    <cellStyle name="Normal 141" xfId="7310"/>
    <cellStyle name="Normal 142" xfId="7311"/>
    <cellStyle name="Normal 143" xfId="7312"/>
    <cellStyle name="Normal 144" xfId="7313"/>
    <cellStyle name="Normal 145" xfId="7314"/>
    <cellStyle name="Normal 146" xfId="7315"/>
    <cellStyle name="Normal 147" xfId="7316"/>
    <cellStyle name="Normal 148" xfId="7317"/>
    <cellStyle name="Normal 149" xfId="7318"/>
    <cellStyle name="Normal 15" xfId="7319"/>
    <cellStyle name="Normal 15 2" xfId="7320"/>
    <cellStyle name="Normal 15 2 2" xfId="7321"/>
    <cellStyle name="Normal 15 3" xfId="7322"/>
    <cellStyle name="Normal 150" xfId="7323"/>
    <cellStyle name="Normal 151" xfId="7324"/>
    <cellStyle name="Normal 152" xfId="7325"/>
    <cellStyle name="Normal 153" xfId="7326"/>
    <cellStyle name="Normal 154" xfId="7327"/>
    <cellStyle name="Normal 155" xfId="7328"/>
    <cellStyle name="Normal 156" xfId="7329"/>
    <cellStyle name="Normal 157" xfId="7330"/>
    <cellStyle name="Normal 158" xfId="7331"/>
    <cellStyle name="Normal 159" xfId="7332"/>
    <cellStyle name="Normal 16" xfId="7333"/>
    <cellStyle name="Normal 16 10" xfId="7334"/>
    <cellStyle name="Normal 16 11" xfId="7335"/>
    <cellStyle name="Normal 16 2" xfId="7336"/>
    <cellStyle name="Normal 16 2 2" xfId="7337"/>
    <cellStyle name="Normal 16 2 2 2" xfId="7338"/>
    <cellStyle name="Normal 16 2 2 3" xfId="7339"/>
    <cellStyle name="Normal 16 2 3" xfId="7340"/>
    <cellStyle name="Normal 16 2 3 2" xfId="7341"/>
    <cellStyle name="Normal 16 2 4" xfId="7342"/>
    <cellStyle name="Normal 16 2 5" xfId="7343"/>
    <cellStyle name="Normal 16 2 6" xfId="7344"/>
    <cellStyle name="Normal 16 2 7" xfId="7345"/>
    <cellStyle name="Normal 16 2 8" xfId="7346"/>
    <cellStyle name="Normal 16 2 9" xfId="7347"/>
    <cellStyle name="Normal 16 3" xfId="7348"/>
    <cellStyle name="Normal 16 3 2" xfId="7349"/>
    <cellStyle name="Normal 16 3 3" xfId="7350"/>
    <cellStyle name="Normal 16 3 4" xfId="7351"/>
    <cellStyle name="Normal 16 3 5" xfId="7352"/>
    <cellStyle name="Normal 16 4" xfId="7353"/>
    <cellStyle name="Normal 16 4 2" xfId="7354"/>
    <cellStyle name="Normal 16 5" xfId="7355"/>
    <cellStyle name="Normal 16 6" xfId="7356"/>
    <cellStyle name="Normal 16 7" xfId="7357"/>
    <cellStyle name="Normal 16 8" xfId="7358"/>
    <cellStyle name="Normal 16 9" xfId="7359"/>
    <cellStyle name="Normal 160" xfId="7360"/>
    <cellStyle name="Normal 161" xfId="7361"/>
    <cellStyle name="Normal 162" xfId="7362"/>
    <cellStyle name="Normal 163" xfId="7363"/>
    <cellStyle name="Normal 164" xfId="7364"/>
    <cellStyle name="Normal 165" xfId="7365"/>
    <cellStyle name="Normal 166" xfId="7366"/>
    <cellStyle name="Normal 167" xfId="7367"/>
    <cellStyle name="Normal 168" xfId="7368"/>
    <cellStyle name="Normal 169" xfId="7369"/>
    <cellStyle name="Normal 17" xfId="7370"/>
    <cellStyle name="Normal 17 10" xfId="7371"/>
    <cellStyle name="Normal 17 11" xfId="7372"/>
    <cellStyle name="Normal 17 2" xfId="7373"/>
    <cellStyle name="Normal 17 2 2" xfId="7374"/>
    <cellStyle name="Normal 17 2 2 2" xfId="7375"/>
    <cellStyle name="Normal 17 2 3" xfId="7376"/>
    <cellStyle name="Normal 17 2 4" xfId="7377"/>
    <cellStyle name="Normal 17 2 5" xfId="7378"/>
    <cellStyle name="Normal 17 2 6" xfId="7379"/>
    <cellStyle name="Normal 17 2 7" xfId="7380"/>
    <cellStyle name="Normal 17 2 8" xfId="7381"/>
    <cellStyle name="Normal 17 2 9" xfId="7382"/>
    <cellStyle name="Normal 17 3" xfId="7383"/>
    <cellStyle name="Normal 17 3 2" xfId="7384"/>
    <cellStyle name="Normal 17 3 3" xfId="7385"/>
    <cellStyle name="Normal 17 3 4" xfId="7386"/>
    <cellStyle name="Normal 17 3 5" xfId="7387"/>
    <cellStyle name="Normal 17 4" xfId="7388"/>
    <cellStyle name="Normal 17 4 2" xfId="7389"/>
    <cellStyle name="Normal 17 5" xfId="7390"/>
    <cellStyle name="Normal 17 6" xfId="7391"/>
    <cellStyle name="Normal 17 7" xfId="7392"/>
    <cellStyle name="Normal 17 8" xfId="7393"/>
    <cellStyle name="Normal 17 9" xfId="7394"/>
    <cellStyle name="Normal 170" xfId="7395"/>
    <cellStyle name="Normal 171" xfId="7396"/>
    <cellStyle name="Normal 172" xfId="7397"/>
    <cellStyle name="Normal 173" xfId="7398"/>
    <cellStyle name="Normal 174" xfId="7399"/>
    <cellStyle name="Normal 175" xfId="7400"/>
    <cellStyle name="Normal 176" xfId="7401"/>
    <cellStyle name="Normal 177" xfId="7402"/>
    <cellStyle name="Normal 178" xfId="7403"/>
    <cellStyle name="Normal 179" xfId="7404"/>
    <cellStyle name="Normal 18" xfId="7405"/>
    <cellStyle name="Normal 18 2" xfId="7406"/>
    <cellStyle name="Normal 18 2 2" xfId="7407"/>
    <cellStyle name="Normal 18 3" xfId="7408"/>
    <cellStyle name="Normal 18 4" xfId="7409"/>
    <cellStyle name="Normal 180" xfId="7410"/>
    <cellStyle name="Normal 181" xfId="7411"/>
    <cellStyle name="Normal 182" xfId="7412"/>
    <cellStyle name="Normal 183" xfId="7413"/>
    <cellStyle name="Normal 184" xfId="7414"/>
    <cellStyle name="Normal 185" xfId="7415"/>
    <cellStyle name="Normal 186" xfId="7416"/>
    <cellStyle name="Normal 187" xfId="7417"/>
    <cellStyle name="Normal 188" xfId="7418"/>
    <cellStyle name="Normal 189" xfId="7419"/>
    <cellStyle name="Normal 19" xfId="7420"/>
    <cellStyle name="Normal 19 2" xfId="7421"/>
    <cellStyle name="Normal 19 2 2" xfId="7422"/>
    <cellStyle name="Normal 19 3" xfId="7423"/>
    <cellStyle name="Normal 19 4" xfId="7424"/>
    <cellStyle name="Normal 19 5" xfId="7425"/>
    <cellStyle name="Normal 190" xfId="7426"/>
    <cellStyle name="Normal 191" xfId="7427"/>
    <cellStyle name="Normal 192" xfId="7428"/>
    <cellStyle name="Normal 193" xfId="7429"/>
    <cellStyle name="Normal 194" xfId="7430"/>
    <cellStyle name="Normal 195" xfId="7431"/>
    <cellStyle name="Normal 196" xfId="7432"/>
    <cellStyle name="Normal 197" xfId="7433"/>
    <cellStyle name="Normal 198" xfId="7434"/>
    <cellStyle name="Normal 199" xfId="7435"/>
    <cellStyle name="Normal 2" xfId="3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6"/>
  <sheetViews>
    <sheetView showGridLines="0" tabSelected="1" zoomScaleNormal="100" workbookViewId="0"/>
  </sheetViews>
  <sheetFormatPr baseColWidth="10" defaultColWidth="11" defaultRowHeight="12.75"/>
  <cols>
    <col min="1" max="1" width="3.7109375" style="1" customWidth="1"/>
    <col min="2" max="2" width="32.140625" style="1" customWidth="1"/>
    <col min="3" max="3" width="12.5703125" style="2" bestFit="1" customWidth="1"/>
    <col min="4" max="4" width="8.7109375" style="1" customWidth="1"/>
    <col min="5" max="6" width="9.85546875" style="1" bestFit="1" customWidth="1"/>
    <col min="7" max="7" width="10.140625" style="1" bestFit="1" customWidth="1"/>
    <col min="8" max="8" width="10.42578125" style="1" bestFit="1" customWidth="1"/>
    <col min="9" max="9" width="9.85546875" style="1" bestFit="1" customWidth="1"/>
    <col min="10" max="10" width="10.42578125" style="1" bestFit="1" customWidth="1"/>
    <col min="11" max="12" width="9.85546875" style="1" bestFit="1" customWidth="1"/>
    <col min="13" max="13" width="9.7109375" style="1" bestFit="1" customWidth="1"/>
    <col min="14" max="14" width="9.85546875" style="1" bestFit="1" customWidth="1"/>
    <col min="15" max="17" width="8.7109375" style="1" customWidth="1"/>
    <col min="18" max="35" width="0" style="1" hidden="1" customWidth="1"/>
    <col min="36" max="36" width="5.7109375" style="1" hidden="1" customWidth="1"/>
    <col min="37" max="37" width="15.5703125" style="1" hidden="1" customWidth="1"/>
    <col min="38" max="38" width="19.28515625" style="1" hidden="1" customWidth="1"/>
    <col min="39" max="39" width="12.7109375" style="1" hidden="1" customWidth="1"/>
    <col min="40" max="40" width="16.42578125" style="1" hidden="1" customWidth="1"/>
    <col min="41" max="41" width="7.28515625" style="1" hidden="1" customWidth="1"/>
    <col min="42" max="51" width="13.5703125" style="1" hidden="1" customWidth="1"/>
    <col min="52" max="105" width="0" style="1" hidden="1" customWidth="1"/>
    <col min="106" max="16384" width="11" style="1"/>
  </cols>
  <sheetData>
    <row r="1" spans="1:108">
      <c r="B1" s="1" t="s">
        <v>64</v>
      </c>
    </row>
    <row r="2" spans="1:108" ht="5.0999999999999996" customHeight="1">
      <c r="C2" s="57"/>
      <c r="D2" s="44"/>
      <c r="E2" s="56"/>
      <c r="R2" s="55" t="s">
        <v>63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BA2" s="64"/>
      <c r="BB2" s="64"/>
      <c r="BC2" s="64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3"/>
      <c r="CC2" s="58"/>
      <c r="CD2" s="58"/>
      <c r="CE2" s="58"/>
      <c r="CF2" s="53"/>
      <c r="CG2" s="58"/>
      <c r="CH2" s="58"/>
      <c r="CI2" s="58"/>
      <c r="CJ2" s="53"/>
      <c r="CK2" s="58"/>
      <c r="CL2" s="58"/>
      <c r="CM2" s="58"/>
    </row>
    <row r="3" spans="1:108" ht="15">
      <c r="B3" s="59" t="s">
        <v>62</v>
      </c>
      <c r="C3" s="61" t="s">
        <v>57</v>
      </c>
      <c r="D3" s="63" t="s">
        <v>61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BA3" s="64"/>
      <c r="BB3" s="64"/>
      <c r="BC3" s="64"/>
      <c r="BD3" s="54" t="s">
        <v>60</v>
      </c>
      <c r="BE3" s="53" t="s">
        <v>59</v>
      </c>
      <c r="BF3" s="53" t="s">
        <v>6</v>
      </c>
      <c r="BG3" s="53" t="s">
        <v>60</v>
      </c>
      <c r="BH3" s="53" t="s">
        <v>59</v>
      </c>
      <c r="BI3" s="53" t="s">
        <v>6</v>
      </c>
      <c r="BJ3" s="53" t="s">
        <v>60</v>
      </c>
      <c r="BK3" s="53" t="s">
        <v>59</v>
      </c>
      <c r="BL3" s="53" t="s">
        <v>6</v>
      </c>
      <c r="BM3" s="53" t="s">
        <v>60</v>
      </c>
      <c r="BN3" s="53" t="s">
        <v>59</v>
      </c>
      <c r="BO3" s="53" t="s">
        <v>6</v>
      </c>
      <c r="BP3" s="53" t="s">
        <v>60</v>
      </c>
      <c r="BQ3" s="53" t="s">
        <v>59</v>
      </c>
      <c r="BR3" s="53" t="s">
        <v>6</v>
      </c>
      <c r="BS3" s="53" t="s">
        <v>60</v>
      </c>
      <c r="BT3" s="53" t="s">
        <v>59</v>
      </c>
      <c r="BU3" s="53" t="s">
        <v>6</v>
      </c>
      <c r="BV3" s="53" t="s">
        <v>60</v>
      </c>
      <c r="BW3" s="53" t="s">
        <v>59</v>
      </c>
      <c r="BX3" s="53" t="s">
        <v>6</v>
      </c>
      <c r="BY3" s="54" t="s">
        <v>60</v>
      </c>
      <c r="BZ3" s="53" t="s">
        <v>59</v>
      </c>
      <c r="CA3" s="53" t="s">
        <v>6</v>
      </c>
      <c r="CB3" s="53"/>
      <c r="CC3" s="53" t="s">
        <v>60</v>
      </c>
      <c r="CD3" s="53" t="s">
        <v>59</v>
      </c>
      <c r="CE3" s="53" t="s">
        <v>6</v>
      </c>
      <c r="CF3" s="53"/>
      <c r="CG3" s="53" t="s">
        <v>60</v>
      </c>
      <c r="CH3" s="53" t="s">
        <v>59</v>
      </c>
      <c r="CI3" s="53" t="s">
        <v>6</v>
      </c>
      <c r="CJ3" s="53"/>
      <c r="CK3" s="53" t="s">
        <v>60</v>
      </c>
      <c r="CL3" s="53" t="s">
        <v>59</v>
      </c>
      <c r="CM3" s="53" t="s">
        <v>6</v>
      </c>
    </row>
    <row r="4" spans="1:108" ht="15">
      <c r="B4" s="60"/>
      <c r="C4" s="62"/>
      <c r="D4" s="52">
        <v>-6</v>
      </c>
      <c r="E4" s="52">
        <v>6</v>
      </c>
      <c r="F4" s="52">
        <v>7</v>
      </c>
      <c r="G4" s="52">
        <v>8</v>
      </c>
      <c r="H4" s="52">
        <v>9</v>
      </c>
      <c r="I4" s="52">
        <v>10</v>
      </c>
      <c r="J4" s="52">
        <v>11</v>
      </c>
      <c r="K4" s="52">
        <v>12</v>
      </c>
      <c r="L4" s="52">
        <v>13</v>
      </c>
      <c r="M4" s="52">
        <v>14</v>
      </c>
      <c r="N4" s="52">
        <v>15</v>
      </c>
      <c r="O4" s="52">
        <v>16</v>
      </c>
      <c r="P4" s="52">
        <v>17</v>
      </c>
      <c r="Q4" s="52" t="s">
        <v>58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BA4" s="6"/>
      <c r="BB4" s="6"/>
      <c r="BC4" s="6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51"/>
      <c r="CC4" s="3"/>
      <c r="CD4" s="3"/>
      <c r="CE4" s="3"/>
      <c r="CF4" s="51"/>
      <c r="CG4" s="3"/>
      <c r="CH4" s="3"/>
      <c r="CI4" s="3"/>
      <c r="CJ4" s="51"/>
      <c r="CK4" s="3"/>
      <c r="CL4" s="3"/>
      <c r="CM4" s="3"/>
    </row>
    <row r="5" spans="1:108" ht="5.0999999999999996" customHeight="1">
      <c r="B5" s="50"/>
      <c r="C5" s="24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7"/>
      <c r="S5" s="7" t="s">
        <v>6</v>
      </c>
      <c r="T5" s="7" t="s">
        <v>5</v>
      </c>
      <c r="U5" s="7" t="s">
        <v>3</v>
      </c>
      <c r="V5" s="7" t="s">
        <v>2</v>
      </c>
      <c r="W5" s="7" t="s">
        <v>22</v>
      </c>
      <c r="X5" s="7" t="s">
        <v>0</v>
      </c>
      <c r="Y5" s="7" t="s">
        <v>21</v>
      </c>
      <c r="Z5" s="7" t="s">
        <v>20</v>
      </c>
      <c r="AA5" s="7" t="s">
        <v>17</v>
      </c>
      <c r="AB5" s="7" t="s">
        <v>16</v>
      </c>
      <c r="AC5" s="7" t="s">
        <v>15</v>
      </c>
      <c r="AD5" s="7" t="s">
        <v>14</v>
      </c>
      <c r="AE5" s="7" t="s">
        <v>11</v>
      </c>
      <c r="AF5" s="7" t="s">
        <v>9</v>
      </c>
      <c r="AG5" s="7" t="s">
        <v>8</v>
      </c>
      <c r="AH5" s="7"/>
      <c r="BA5" s="26" t="s">
        <v>56</v>
      </c>
      <c r="BB5" s="26" t="s">
        <v>6</v>
      </c>
      <c r="BC5" s="26" t="s">
        <v>6</v>
      </c>
      <c r="BD5" s="25">
        <v>69765</v>
      </c>
      <c r="BE5" s="25">
        <v>62483</v>
      </c>
      <c r="BF5" s="25">
        <v>132248</v>
      </c>
      <c r="BG5" s="25">
        <v>67820</v>
      </c>
      <c r="BH5" s="25">
        <v>61976</v>
      </c>
      <c r="BI5" s="25">
        <v>129796</v>
      </c>
      <c r="BJ5" s="25">
        <v>69280</v>
      </c>
      <c r="BK5" s="25">
        <v>64075</v>
      </c>
      <c r="BL5" s="25">
        <v>133355</v>
      </c>
      <c r="BM5" s="25">
        <v>67237</v>
      </c>
      <c r="BN5" s="25">
        <v>62391</v>
      </c>
      <c r="BO5" s="25">
        <v>129628</v>
      </c>
      <c r="BP5" s="25">
        <v>63927</v>
      </c>
      <c r="BQ5" s="25">
        <v>60976</v>
      </c>
      <c r="BR5" s="25">
        <v>124903</v>
      </c>
      <c r="BS5" s="25">
        <v>61998</v>
      </c>
      <c r="BT5" s="25">
        <v>60162</v>
      </c>
      <c r="BU5" s="25">
        <v>122160</v>
      </c>
      <c r="BV5" s="25">
        <v>400027</v>
      </c>
      <c r="BW5" s="25">
        <v>372063</v>
      </c>
      <c r="BX5" s="25">
        <v>772090</v>
      </c>
      <c r="BY5" s="25">
        <v>58116.999999999978</v>
      </c>
      <c r="BZ5" s="25">
        <v>55447.000000000233</v>
      </c>
      <c r="CA5" s="25">
        <v>113563.99999999821</v>
      </c>
      <c r="CB5" s="48"/>
      <c r="CC5" s="25">
        <v>51680.000000000269</v>
      </c>
      <c r="CD5" s="25">
        <v>51776.000000001171</v>
      </c>
      <c r="CE5" s="25">
        <v>103455.99999999673</v>
      </c>
      <c r="CF5" s="48"/>
      <c r="CG5" s="25">
        <v>48250.00000000024</v>
      </c>
      <c r="CH5" s="25">
        <v>49487.999999999083</v>
      </c>
      <c r="CI5" s="25">
        <v>97737.999999999724</v>
      </c>
      <c r="CJ5" s="48"/>
      <c r="CK5" s="25">
        <f t="shared" ref="CK5:CK37" si="0">+BY5+CC5+CG5</f>
        <v>158047.00000000049</v>
      </c>
      <c r="CL5" s="25">
        <f t="shared" ref="CL5:CL37" si="1">+BZ5+CD5+CH5</f>
        <v>156711.00000000047</v>
      </c>
      <c r="CM5" s="25">
        <f t="shared" ref="CM5:CM37" si="2">+CA5+CE5+CI5</f>
        <v>314757.99999999464</v>
      </c>
    </row>
    <row r="6" spans="1:108" s="44" customFormat="1" ht="14.1" customHeight="1">
      <c r="A6" s="1"/>
      <c r="B6" s="47" t="s">
        <v>57</v>
      </c>
      <c r="C6" s="46">
        <v>1020831</v>
      </c>
      <c r="D6" s="46">
        <v>1958</v>
      </c>
      <c r="E6" s="46">
        <v>82060</v>
      </c>
      <c r="F6" s="46">
        <v>106717</v>
      </c>
      <c r="G6" s="46">
        <v>107319</v>
      </c>
      <c r="H6" s="46">
        <v>108991</v>
      </c>
      <c r="I6" s="46">
        <v>112126</v>
      </c>
      <c r="J6" s="46">
        <v>113996</v>
      </c>
      <c r="K6" s="46">
        <v>112545</v>
      </c>
      <c r="L6" s="46">
        <v>111234</v>
      </c>
      <c r="M6" s="46">
        <v>97145</v>
      </c>
      <c r="N6" s="46">
        <v>44024</v>
      </c>
      <c r="O6" s="46">
        <v>14694</v>
      </c>
      <c r="P6" s="46">
        <v>4919</v>
      </c>
      <c r="Q6" s="46">
        <v>3103</v>
      </c>
      <c r="R6" s="30" t="s">
        <v>56</v>
      </c>
      <c r="S6" s="30">
        <v>1086848.0000000002</v>
      </c>
      <c r="T6" s="30">
        <v>5468.0000000000018</v>
      </c>
      <c r="U6" s="30">
        <v>94001.999999999927</v>
      </c>
      <c r="V6" s="30">
        <v>112176.99999999978</v>
      </c>
      <c r="W6" s="30">
        <v>116544.00000000029</v>
      </c>
      <c r="X6" s="30">
        <v>119295</v>
      </c>
      <c r="Y6" s="30">
        <v>118846.00000000058</v>
      </c>
      <c r="Z6" s="30">
        <v>118769.99999999985</v>
      </c>
      <c r="AA6" s="30">
        <v>115170.00000000022</v>
      </c>
      <c r="AB6" s="30">
        <v>110867.99999999977</v>
      </c>
      <c r="AC6" s="30">
        <v>102731.00000000001</v>
      </c>
      <c r="AD6" s="30">
        <v>47859.000000000058</v>
      </c>
      <c r="AE6" s="30">
        <v>16167.999999999993</v>
      </c>
      <c r="AF6" s="30">
        <v>5558.0000000000036</v>
      </c>
      <c r="AG6" s="30">
        <v>3392.0000000000091</v>
      </c>
      <c r="AH6" s="30"/>
      <c r="BA6" s="6"/>
      <c r="BB6" s="6"/>
      <c r="BC6" s="6" t="s">
        <v>5</v>
      </c>
      <c r="BD6" s="5">
        <v>2524</v>
      </c>
      <c r="BE6" s="5">
        <v>2905</v>
      </c>
      <c r="BF6" s="5">
        <v>5429</v>
      </c>
      <c r="BG6" s="5">
        <v>23</v>
      </c>
      <c r="BH6" s="5">
        <v>14</v>
      </c>
      <c r="BI6" s="5">
        <v>37</v>
      </c>
      <c r="BJ6" s="5">
        <v>0</v>
      </c>
      <c r="BK6" s="5">
        <v>2</v>
      </c>
      <c r="BL6" s="5">
        <v>2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3">
        <v>2547</v>
      </c>
      <c r="BW6" s="3">
        <v>2921</v>
      </c>
      <c r="BX6" s="3">
        <v>5468</v>
      </c>
      <c r="BY6" s="5">
        <v>0</v>
      </c>
      <c r="BZ6" s="5">
        <v>0</v>
      </c>
      <c r="CA6" s="5">
        <v>0</v>
      </c>
      <c r="CB6" s="4"/>
      <c r="CC6" s="5">
        <v>0</v>
      </c>
      <c r="CD6" s="5">
        <v>0</v>
      </c>
      <c r="CE6" s="5">
        <v>0</v>
      </c>
      <c r="CF6" s="4"/>
      <c r="CG6" s="5">
        <v>0</v>
      </c>
      <c r="CH6" s="5">
        <v>0</v>
      </c>
      <c r="CI6" s="5">
        <v>0</v>
      </c>
      <c r="CJ6" s="4"/>
      <c r="CK6" s="3">
        <f t="shared" si="0"/>
        <v>0</v>
      </c>
      <c r="CL6" s="3">
        <f t="shared" si="1"/>
        <v>0</v>
      </c>
      <c r="CM6" s="3">
        <f t="shared" si="2"/>
        <v>0</v>
      </c>
      <c r="DC6" s="45"/>
    </row>
    <row r="7" spans="1:108" ht="14.1" customHeight="1">
      <c r="B7" s="33" t="s">
        <v>10</v>
      </c>
      <c r="C7" s="31">
        <v>632208</v>
      </c>
      <c r="D7" s="31">
        <v>1418</v>
      </c>
      <c r="E7" s="31">
        <v>51242</v>
      </c>
      <c r="F7" s="31">
        <v>67289</v>
      </c>
      <c r="G7" s="31">
        <v>66393</v>
      </c>
      <c r="H7" s="31">
        <v>65923</v>
      </c>
      <c r="I7" s="31">
        <v>66916</v>
      </c>
      <c r="J7" s="31">
        <v>68702</v>
      </c>
      <c r="K7" s="31">
        <v>69641</v>
      </c>
      <c r="L7" s="31">
        <v>71624</v>
      </c>
      <c r="M7" s="31">
        <v>63856</v>
      </c>
      <c r="N7" s="31">
        <v>27342</v>
      </c>
      <c r="O7" s="31">
        <v>8094</v>
      </c>
      <c r="P7" s="31">
        <v>2505</v>
      </c>
      <c r="Q7" s="31">
        <v>1263</v>
      </c>
      <c r="R7" s="30" t="s">
        <v>10</v>
      </c>
      <c r="S7" s="30">
        <v>660910.00000000163</v>
      </c>
      <c r="T7" s="30">
        <v>3683</v>
      </c>
      <c r="U7" s="30">
        <v>57720.000000000058</v>
      </c>
      <c r="V7" s="30">
        <v>67054.999999999956</v>
      </c>
      <c r="W7" s="30">
        <v>68588.999999999942</v>
      </c>
      <c r="X7" s="30">
        <v>70358.000000000015</v>
      </c>
      <c r="Y7" s="30">
        <v>70422.000000000029</v>
      </c>
      <c r="Z7" s="30">
        <v>71117.000000000044</v>
      </c>
      <c r="AA7" s="30">
        <v>71539.000000000146</v>
      </c>
      <c r="AB7" s="30">
        <v>70554.999999999971</v>
      </c>
      <c r="AC7" s="30">
        <v>67092.999999999942</v>
      </c>
      <c r="AD7" s="30">
        <v>29402.999999999971</v>
      </c>
      <c r="AE7" s="30">
        <v>9013.99999999998</v>
      </c>
      <c r="AF7" s="30">
        <v>2878.9999999999977</v>
      </c>
      <c r="AG7" s="30">
        <v>1482.9999999999964</v>
      </c>
      <c r="AH7" s="30"/>
      <c r="BA7" s="6"/>
      <c r="BB7" s="6"/>
      <c r="BC7" s="6" t="s">
        <v>3</v>
      </c>
      <c r="BD7" s="5">
        <v>44763</v>
      </c>
      <c r="BE7" s="5">
        <v>42797</v>
      </c>
      <c r="BF7" s="5">
        <v>87560</v>
      </c>
      <c r="BG7" s="5">
        <v>3001</v>
      </c>
      <c r="BH7" s="5">
        <v>3386</v>
      </c>
      <c r="BI7" s="5">
        <v>6387</v>
      </c>
      <c r="BJ7" s="5">
        <v>25</v>
      </c>
      <c r="BK7" s="5">
        <v>30</v>
      </c>
      <c r="BL7" s="5">
        <v>55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3">
        <v>47789</v>
      </c>
      <c r="BW7" s="3">
        <v>46213</v>
      </c>
      <c r="BX7" s="3">
        <v>94002</v>
      </c>
      <c r="BY7" s="5">
        <v>54.999999999999694</v>
      </c>
      <c r="BZ7" s="5">
        <v>72.000000000000014</v>
      </c>
      <c r="CA7" s="5">
        <v>127.0000000000004</v>
      </c>
      <c r="CB7" s="4"/>
      <c r="CC7" s="5">
        <v>1.9999999999999925</v>
      </c>
      <c r="CD7" s="5">
        <v>0</v>
      </c>
      <c r="CE7" s="5">
        <v>1.9999999999999925</v>
      </c>
      <c r="CF7" s="4"/>
      <c r="CG7" s="5">
        <v>0</v>
      </c>
      <c r="CH7" s="5">
        <v>0</v>
      </c>
      <c r="CI7" s="5">
        <v>0</v>
      </c>
      <c r="CJ7" s="4"/>
      <c r="CK7" s="3">
        <f t="shared" si="0"/>
        <v>56.999999999999687</v>
      </c>
      <c r="CL7" s="3">
        <f t="shared" si="1"/>
        <v>72.000000000000014</v>
      </c>
      <c r="CM7" s="3">
        <f t="shared" si="2"/>
        <v>129.0000000000004</v>
      </c>
    </row>
    <row r="8" spans="1:108" ht="14.1" customHeight="1">
      <c r="B8" s="33" t="s">
        <v>7</v>
      </c>
      <c r="C8" s="31">
        <v>388623</v>
      </c>
      <c r="D8" s="31">
        <v>540</v>
      </c>
      <c r="E8" s="31">
        <v>30818</v>
      </c>
      <c r="F8" s="31">
        <v>39428</v>
      </c>
      <c r="G8" s="31">
        <v>40926</v>
      </c>
      <c r="H8" s="31">
        <v>43068</v>
      </c>
      <c r="I8" s="31">
        <v>45210</v>
      </c>
      <c r="J8" s="31">
        <v>45294</v>
      </c>
      <c r="K8" s="31">
        <v>42904</v>
      </c>
      <c r="L8" s="31">
        <v>39610</v>
      </c>
      <c r="M8" s="31">
        <v>33289</v>
      </c>
      <c r="N8" s="31">
        <v>16682</v>
      </c>
      <c r="O8" s="31">
        <v>6600</v>
      </c>
      <c r="P8" s="31">
        <v>2414</v>
      </c>
      <c r="Q8" s="31">
        <v>1840</v>
      </c>
      <c r="R8" s="30" t="s">
        <v>7</v>
      </c>
      <c r="S8" s="30">
        <v>425938.00000000244</v>
      </c>
      <c r="T8" s="30">
        <v>1785.0000000000125</v>
      </c>
      <c r="U8" s="30">
        <v>36282.000000000073</v>
      </c>
      <c r="V8" s="30">
        <v>45121.999999999993</v>
      </c>
      <c r="W8" s="30">
        <v>47955.000000000131</v>
      </c>
      <c r="X8" s="30">
        <v>48937.000000000029</v>
      </c>
      <c r="Y8" s="30">
        <v>48424.000000000058</v>
      </c>
      <c r="Z8" s="30">
        <v>47652.999999999956</v>
      </c>
      <c r="AA8" s="30">
        <v>43631.000000000036</v>
      </c>
      <c r="AB8" s="30">
        <v>40312.999999999942</v>
      </c>
      <c r="AC8" s="30">
        <v>35638.000000000102</v>
      </c>
      <c r="AD8" s="30">
        <v>18456.000000000007</v>
      </c>
      <c r="AE8" s="30">
        <v>7153.9999999999891</v>
      </c>
      <c r="AF8" s="30">
        <v>2679</v>
      </c>
      <c r="AG8" s="30">
        <v>1909.0000000000007</v>
      </c>
      <c r="AH8" s="30"/>
      <c r="BA8" s="6"/>
      <c r="BB8" s="6"/>
      <c r="BC8" s="6" t="s">
        <v>2</v>
      </c>
      <c r="BD8" s="5">
        <v>16169</v>
      </c>
      <c r="BE8" s="5">
        <v>12555</v>
      </c>
      <c r="BF8" s="5">
        <v>28724</v>
      </c>
      <c r="BG8" s="5">
        <v>37947</v>
      </c>
      <c r="BH8" s="5">
        <v>38483</v>
      </c>
      <c r="BI8" s="5">
        <v>76430</v>
      </c>
      <c r="BJ8" s="5">
        <v>3232</v>
      </c>
      <c r="BK8" s="5">
        <v>3711</v>
      </c>
      <c r="BL8" s="5">
        <v>6943</v>
      </c>
      <c r="BM8" s="5">
        <v>29</v>
      </c>
      <c r="BN8" s="5">
        <v>50</v>
      </c>
      <c r="BO8" s="5">
        <v>79</v>
      </c>
      <c r="BP8" s="5">
        <v>0</v>
      </c>
      <c r="BQ8" s="5">
        <v>1</v>
      </c>
      <c r="BR8" s="5">
        <v>1</v>
      </c>
      <c r="BS8" s="5">
        <v>0</v>
      </c>
      <c r="BT8" s="5">
        <v>0</v>
      </c>
      <c r="BU8" s="5">
        <v>0</v>
      </c>
      <c r="BV8" s="3">
        <v>57377</v>
      </c>
      <c r="BW8" s="3">
        <v>54800</v>
      </c>
      <c r="BX8" s="3">
        <v>112177</v>
      </c>
      <c r="BY8" s="5">
        <v>2614.9999999999759</v>
      </c>
      <c r="BZ8" s="5">
        <v>3043.9999999999964</v>
      </c>
      <c r="CA8" s="5">
        <v>5658.9999999999854</v>
      </c>
      <c r="CB8" s="4"/>
      <c r="CC8" s="5">
        <v>103.99999999999997</v>
      </c>
      <c r="CD8" s="5">
        <v>113.00000000000031</v>
      </c>
      <c r="CE8" s="5">
        <v>216.99999999999915</v>
      </c>
      <c r="CF8" s="4"/>
      <c r="CG8" s="5">
        <v>7.000000000000008</v>
      </c>
      <c r="CH8" s="5">
        <v>8.9999999999999893</v>
      </c>
      <c r="CI8" s="5">
        <v>15.999999999999886</v>
      </c>
      <c r="CJ8" s="4"/>
      <c r="CK8" s="3">
        <f t="shared" si="0"/>
        <v>2725.9999999999759</v>
      </c>
      <c r="CL8" s="3">
        <f t="shared" si="1"/>
        <v>3165.9999999999968</v>
      </c>
      <c r="CM8" s="3">
        <f t="shared" si="2"/>
        <v>5891.9999999999845</v>
      </c>
      <c r="DD8" s="43"/>
    </row>
    <row r="9" spans="1:108" ht="5.0999999999999996" customHeight="1">
      <c r="B9" s="3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BA9" s="6"/>
      <c r="BB9" s="6"/>
      <c r="BC9" s="6" t="s">
        <v>22</v>
      </c>
      <c r="BD9" s="5">
        <v>3948</v>
      </c>
      <c r="BE9" s="5">
        <v>2720</v>
      </c>
      <c r="BF9" s="5">
        <v>6668</v>
      </c>
      <c r="BG9" s="5">
        <v>17198</v>
      </c>
      <c r="BH9" s="5">
        <v>13915</v>
      </c>
      <c r="BI9" s="5">
        <v>31113</v>
      </c>
      <c r="BJ9" s="5">
        <v>34856</v>
      </c>
      <c r="BK9" s="5">
        <v>36578</v>
      </c>
      <c r="BL9" s="5">
        <v>71434</v>
      </c>
      <c r="BM9" s="5">
        <v>3285</v>
      </c>
      <c r="BN9" s="5">
        <v>3938</v>
      </c>
      <c r="BO9" s="5">
        <v>7223</v>
      </c>
      <c r="BP9" s="5">
        <v>45</v>
      </c>
      <c r="BQ9" s="5">
        <v>58</v>
      </c>
      <c r="BR9" s="5">
        <v>103</v>
      </c>
      <c r="BS9" s="5">
        <v>2</v>
      </c>
      <c r="BT9" s="5">
        <v>1</v>
      </c>
      <c r="BU9" s="5">
        <v>3</v>
      </c>
      <c r="BV9" s="3">
        <v>59334</v>
      </c>
      <c r="BW9" s="3">
        <v>57210</v>
      </c>
      <c r="BX9" s="3">
        <v>116544</v>
      </c>
      <c r="BY9" s="5">
        <v>26005.999999999975</v>
      </c>
      <c r="BZ9" s="5">
        <v>28419.999999999975</v>
      </c>
      <c r="CA9" s="5">
        <v>54426.000000000306</v>
      </c>
      <c r="CB9" s="4"/>
      <c r="CC9" s="5">
        <v>2569.0000000000005</v>
      </c>
      <c r="CD9" s="5">
        <v>3169.0000000000109</v>
      </c>
      <c r="CE9" s="5">
        <v>5737.9999999999745</v>
      </c>
      <c r="CF9" s="4"/>
      <c r="CG9" s="5">
        <v>118.99999999999936</v>
      </c>
      <c r="CH9" s="5">
        <v>125.00000000000045</v>
      </c>
      <c r="CI9" s="5">
        <v>244.00000000000173</v>
      </c>
      <c r="CJ9" s="4"/>
      <c r="CK9" s="3">
        <f t="shared" si="0"/>
        <v>28693.999999999975</v>
      </c>
      <c r="CL9" s="3">
        <f t="shared" si="1"/>
        <v>31713.999999999985</v>
      </c>
      <c r="CM9" s="3">
        <f t="shared" si="2"/>
        <v>60408.000000000276</v>
      </c>
    </row>
    <row r="10" spans="1:108">
      <c r="B10" s="39" t="s">
        <v>55</v>
      </c>
      <c r="C10" s="35">
        <v>79870</v>
      </c>
      <c r="D10" s="35">
        <v>143</v>
      </c>
      <c r="E10" s="35">
        <v>6089</v>
      </c>
      <c r="F10" s="35">
        <v>8708</v>
      </c>
      <c r="G10" s="35">
        <v>8324</v>
      </c>
      <c r="H10" s="35">
        <v>8272</v>
      </c>
      <c r="I10" s="35">
        <v>8182</v>
      </c>
      <c r="J10" s="35">
        <v>8542</v>
      </c>
      <c r="K10" s="35">
        <v>8685</v>
      </c>
      <c r="L10" s="35">
        <v>9204</v>
      </c>
      <c r="M10" s="35">
        <v>8618</v>
      </c>
      <c r="N10" s="35">
        <v>3757</v>
      </c>
      <c r="O10" s="35">
        <v>889</v>
      </c>
      <c r="P10" s="35">
        <v>303</v>
      </c>
      <c r="Q10" s="35">
        <v>154</v>
      </c>
      <c r="R10" s="1" t="s">
        <v>33</v>
      </c>
      <c r="S10" s="1">
        <v>84905.000000000073</v>
      </c>
      <c r="T10" s="1">
        <v>233.00000000000017</v>
      </c>
      <c r="U10" s="1">
        <v>6900.0000000000173</v>
      </c>
      <c r="V10" s="1">
        <v>8485.0000000000073</v>
      </c>
      <c r="W10" s="1">
        <v>8656.0000000000036</v>
      </c>
      <c r="X10" s="1">
        <v>8906.0000000000036</v>
      </c>
      <c r="Y10" s="1">
        <v>8862.9999999999964</v>
      </c>
      <c r="Z10" s="1">
        <v>9118.9999999999964</v>
      </c>
      <c r="AA10" s="1">
        <v>9035.9999999999964</v>
      </c>
      <c r="AB10" s="1">
        <v>9434.0000000000036</v>
      </c>
      <c r="AC10" s="1">
        <v>9429</v>
      </c>
      <c r="AD10" s="1">
        <v>4116.9999999999982</v>
      </c>
      <c r="AE10" s="1">
        <v>1131.9999999999995</v>
      </c>
      <c r="AF10" s="1">
        <v>371.00000000000023</v>
      </c>
      <c r="AG10" s="1">
        <v>224.00000000000017</v>
      </c>
      <c r="BC10" s="1" t="s">
        <v>0</v>
      </c>
      <c r="BD10" s="1">
        <v>1305</v>
      </c>
      <c r="BE10" s="1">
        <v>803</v>
      </c>
      <c r="BF10" s="1">
        <v>2108</v>
      </c>
      <c r="BG10" s="1">
        <v>5677</v>
      </c>
      <c r="BH10" s="1">
        <v>3693</v>
      </c>
      <c r="BI10" s="1">
        <v>9370</v>
      </c>
      <c r="BJ10" s="1">
        <v>17740</v>
      </c>
      <c r="BK10" s="1">
        <v>15202</v>
      </c>
      <c r="BL10" s="1">
        <v>32942</v>
      </c>
      <c r="BM10" s="1">
        <v>32739</v>
      </c>
      <c r="BN10" s="1">
        <v>34466</v>
      </c>
      <c r="BO10" s="1">
        <v>67205</v>
      </c>
      <c r="BP10" s="1">
        <v>3418</v>
      </c>
      <c r="BQ10" s="1">
        <v>4108</v>
      </c>
      <c r="BR10" s="1">
        <v>7526</v>
      </c>
      <c r="BS10" s="1">
        <v>64</v>
      </c>
      <c r="BT10" s="1">
        <v>80</v>
      </c>
      <c r="BU10" s="1">
        <v>144</v>
      </c>
      <c r="BV10" s="1">
        <v>60943</v>
      </c>
      <c r="BW10" s="1">
        <v>58352</v>
      </c>
      <c r="BX10" s="1">
        <v>119295</v>
      </c>
      <c r="BY10" s="1">
        <v>17136.000000000033</v>
      </c>
      <c r="BZ10" s="1">
        <v>15319.999999999964</v>
      </c>
      <c r="CA10" s="1">
        <v>32456</v>
      </c>
      <c r="CC10" s="1">
        <v>23656.99999999996</v>
      </c>
      <c r="CD10" s="1">
        <v>26432.999999999975</v>
      </c>
      <c r="CE10" s="1">
        <v>50089.999999999789</v>
      </c>
      <c r="CG10" s="1">
        <v>2456.9999999999877</v>
      </c>
      <c r="CH10" s="1">
        <v>3235.9999999999877</v>
      </c>
      <c r="CI10" s="1">
        <v>5693.0000000000073</v>
      </c>
      <c r="CK10" s="1">
        <f t="shared" si="0"/>
        <v>43249.999999999978</v>
      </c>
      <c r="CL10" s="1">
        <f t="shared" si="1"/>
        <v>44988.999999999927</v>
      </c>
      <c r="CM10" s="1">
        <f t="shared" si="2"/>
        <v>88238.999999999796</v>
      </c>
      <c r="DD10" s="43"/>
    </row>
    <row r="11" spans="1:108">
      <c r="B11" s="33" t="s">
        <v>10</v>
      </c>
      <c r="C11" s="31">
        <v>79870</v>
      </c>
      <c r="D11" s="31">
        <v>143</v>
      </c>
      <c r="E11" s="31">
        <v>6089</v>
      </c>
      <c r="F11" s="31">
        <v>8708</v>
      </c>
      <c r="G11" s="31">
        <v>8324</v>
      </c>
      <c r="H11" s="31">
        <v>8272</v>
      </c>
      <c r="I11" s="31">
        <v>8182</v>
      </c>
      <c r="J11" s="31">
        <v>8542</v>
      </c>
      <c r="K11" s="31">
        <v>8685</v>
      </c>
      <c r="L11" s="31">
        <v>9204</v>
      </c>
      <c r="M11" s="31">
        <v>8618</v>
      </c>
      <c r="N11" s="31">
        <v>3757</v>
      </c>
      <c r="O11" s="31">
        <v>889</v>
      </c>
      <c r="P11" s="31">
        <v>303</v>
      </c>
      <c r="Q11" s="31">
        <v>154</v>
      </c>
      <c r="R11" s="1" t="s">
        <v>10</v>
      </c>
      <c r="S11" s="1">
        <v>84905.000000000073</v>
      </c>
      <c r="T11" s="1">
        <v>233.00000000000017</v>
      </c>
      <c r="U11" s="1">
        <v>6900.0000000000173</v>
      </c>
      <c r="V11" s="1">
        <v>8485.0000000000073</v>
      </c>
      <c r="W11" s="1">
        <v>8656.0000000000036</v>
      </c>
      <c r="X11" s="1">
        <v>8906.0000000000036</v>
      </c>
      <c r="Y11" s="1">
        <v>8862.9999999999964</v>
      </c>
      <c r="Z11" s="1">
        <v>9118.9999999999964</v>
      </c>
      <c r="AA11" s="1">
        <v>9035.9999999999964</v>
      </c>
      <c r="AB11" s="1">
        <v>9434.0000000000036</v>
      </c>
      <c r="AC11" s="1">
        <v>9429</v>
      </c>
      <c r="AD11" s="1">
        <v>4116.9999999999982</v>
      </c>
      <c r="AE11" s="1">
        <v>1131.9999999999995</v>
      </c>
      <c r="AF11" s="1">
        <v>371.00000000000023</v>
      </c>
      <c r="AG11" s="1">
        <v>224.00000000000017</v>
      </c>
      <c r="BC11" s="1" t="s">
        <v>21</v>
      </c>
      <c r="BD11" s="1">
        <v>542</v>
      </c>
      <c r="BE11" s="1">
        <v>344</v>
      </c>
      <c r="BF11" s="1">
        <v>886</v>
      </c>
      <c r="BG11" s="1">
        <v>2244</v>
      </c>
      <c r="BH11" s="1">
        <v>1399</v>
      </c>
      <c r="BI11" s="1">
        <v>3643</v>
      </c>
      <c r="BJ11" s="1">
        <v>7231</v>
      </c>
      <c r="BK11" s="1">
        <v>4924</v>
      </c>
      <c r="BL11" s="1">
        <v>12155</v>
      </c>
      <c r="BM11" s="1">
        <v>17109</v>
      </c>
      <c r="BN11" s="1">
        <v>14903</v>
      </c>
      <c r="BO11" s="1">
        <v>32012</v>
      </c>
      <c r="BP11" s="1">
        <v>30505</v>
      </c>
      <c r="BQ11" s="1">
        <v>32950</v>
      </c>
      <c r="BR11" s="1">
        <v>63455</v>
      </c>
      <c r="BS11" s="1">
        <v>2956</v>
      </c>
      <c r="BT11" s="1">
        <v>3610</v>
      </c>
      <c r="BU11" s="1">
        <v>6566</v>
      </c>
      <c r="BV11" s="1">
        <v>60587</v>
      </c>
      <c r="BW11" s="1">
        <v>58130</v>
      </c>
      <c r="BX11" s="1">
        <v>118717</v>
      </c>
      <c r="BY11" s="1">
        <v>7175.9999999999764</v>
      </c>
      <c r="BZ11" s="1">
        <v>5319.0000000000045</v>
      </c>
      <c r="CA11" s="1">
        <v>12494.999999999971</v>
      </c>
      <c r="CC11" s="1">
        <v>15726.999999999991</v>
      </c>
      <c r="CD11" s="1">
        <v>15146.99999999998</v>
      </c>
      <c r="CE11" s="1">
        <v>30874.000000000044</v>
      </c>
      <c r="CG11" s="1">
        <v>22917.999999999953</v>
      </c>
      <c r="CH11" s="1">
        <v>26115.000000000076</v>
      </c>
      <c r="CI11" s="1">
        <v>49032.999999999985</v>
      </c>
      <c r="CK11" s="1">
        <f t="shared" si="0"/>
        <v>45820.99999999992</v>
      </c>
      <c r="CL11" s="1">
        <f t="shared" si="1"/>
        <v>46581.000000000058</v>
      </c>
      <c r="CM11" s="1">
        <f t="shared" si="2"/>
        <v>92402</v>
      </c>
      <c r="DD11" s="43"/>
    </row>
    <row r="12" spans="1:108">
      <c r="B12" s="33" t="s">
        <v>7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1" t="s">
        <v>7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BC12" s="1" t="s">
        <v>20</v>
      </c>
      <c r="BD12" s="1">
        <v>259</v>
      </c>
      <c r="BE12" s="1">
        <v>145</v>
      </c>
      <c r="BF12" s="1">
        <v>404</v>
      </c>
      <c r="BG12" s="1">
        <v>920</v>
      </c>
      <c r="BH12" s="1">
        <v>548</v>
      </c>
      <c r="BI12" s="1">
        <v>1468</v>
      </c>
      <c r="BJ12" s="1">
        <v>3388</v>
      </c>
      <c r="BK12" s="1">
        <v>2011</v>
      </c>
      <c r="BL12" s="1">
        <v>5399</v>
      </c>
      <c r="BM12" s="1">
        <v>7390</v>
      </c>
      <c r="BN12" s="1">
        <v>5103</v>
      </c>
      <c r="BO12" s="1">
        <v>12493</v>
      </c>
      <c r="BP12" s="1">
        <v>16430</v>
      </c>
      <c r="BQ12" s="1">
        <v>14752</v>
      </c>
      <c r="BR12" s="1">
        <v>31182</v>
      </c>
      <c r="BS12" s="1">
        <v>29601</v>
      </c>
      <c r="BT12" s="1">
        <v>32331</v>
      </c>
      <c r="BU12" s="1">
        <v>61932</v>
      </c>
      <c r="BV12" s="1">
        <v>57988</v>
      </c>
      <c r="BW12" s="1">
        <v>54890</v>
      </c>
      <c r="BX12" s="1">
        <v>112878</v>
      </c>
      <c r="BY12" s="1">
        <v>3185.0000000000077</v>
      </c>
      <c r="BZ12" s="1">
        <v>2009.9999999999955</v>
      </c>
      <c r="CA12" s="1">
        <v>5195.0000000000073</v>
      </c>
      <c r="CC12" s="1">
        <v>5985.9999999999818</v>
      </c>
      <c r="CD12" s="1">
        <v>4569.9999999999918</v>
      </c>
      <c r="CE12" s="1">
        <v>10555.999999999998</v>
      </c>
      <c r="CG12" s="1">
        <v>14503.999999999958</v>
      </c>
      <c r="CH12" s="1">
        <v>14042.999999999995</v>
      </c>
      <c r="CI12" s="1">
        <v>28547.000000000047</v>
      </c>
      <c r="CK12" s="1">
        <f t="shared" si="0"/>
        <v>23674.999999999949</v>
      </c>
      <c r="CL12" s="1">
        <f t="shared" si="1"/>
        <v>20622.999999999982</v>
      </c>
      <c r="CM12" s="1">
        <f t="shared" si="2"/>
        <v>44298.000000000051</v>
      </c>
    </row>
    <row r="13" spans="1:108" ht="5.0999999999999996" customHeight="1">
      <c r="B13" s="3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BC13" s="1" t="s">
        <v>17</v>
      </c>
      <c r="BD13" s="1">
        <v>129</v>
      </c>
      <c r="BE13" s="1">
        <v>96</v>
      </c>
      <c r="BF13" s="1">
        <v>225</v>
      </c>
      <c r="BG13" s="1">
        <v>444</v>
      </c>
      <c r="BH13" s="1">
        <v>291</v>
      </c>
      <c r="BI13" s="1">
        <v>735</v>
      </c>
      <c r="BJ13" s="1">
        <v>1641</v>
      </c>
      <c r="BK13" s="1">
        <v>900</v>
      </c>
      <c r="BL13" s="1">
        <v>2541</v>
      </c>
      <c r="BM13" s="1">
        <v>3727</v>
      </c>
      <c r="BN13" s="1">
        <v>2241</v>
      </c>
      <c r="BO13" s="1">
        <v>5968</v>
      </c>
      <c r="BP13" s="1">
        <v>7487</v>
      </c>
      <c r="BQ13" s="1">
        <v>5454</v>
      </c>
      <c r="BR13" s="1">
        <v>12941</v>
      </c>
      <c r="BS13" s="1">
        <v>16844</v>
      </c>
      <c r="BT13" s="1">
        <v>15508</v>
      </c>
      <c r="BU13" s="1">
        <v>32352</v>
      </c>
      <c r="BV13" s="1">
        <v>30272</v>
      </c>
      <c r="BW13" s="1">
        <v>24490</v>
      </c>
      <c r="BX13" s="1">
        <v>54762</v>
      </c>
      <c r="BY13" s="1">
        <v>1248.0000000000114</v>
      </c>
      <c r="BZ13" s="1">
        <v>780.00000000000045</v>
      </c>
      <c r="CA13" s="1">
        <v>2028.0000000000127</v>
      </c>
      <c r="CC13" s="1">
        <v>2370.0000000000032</v>
      </c>
      <c r="CD13" s="1">
        <v>1473.999999999995</v>
      </c>
      <c r="CE13" s="1">
        <v>3843.9999999999945</v>
      </c>
      <c r="CG13" s="1">
        <v>5242.0000000000036</v>
      </c>
      <c r="CH13" s="1">
        <v>3961.0000000000077</v>
      </c>
      <c r="CI13" s="1">
        <v>9202.9999999999854</v>
      </c>
      <c r="CK13" s="1">
        <f t="shared" si="0"/>
        <v>8860.0000000000182</v>
      </c>
      <c r="CL13" s="1">
        <f t="shared" si="1"/>
        <v>6215.0000000000036</v>
      </c>
      <c r="CM13" s="1">
        <f t="shared" si="2"/>
        <v>15074.999999999993</v>
      </c>
    </row>
    <row r="14" spans="1:108">
      <c r="B14" s="39" t="s">
        <v>54</v>
      </c>
      <c r="C14" s="35">
        <v>40460</v>
      </c>
      <c r="D14" s="35">
        <v>90</v>
      </c>
      <c r="E14" s="35">
        <v>3414</v>
      </c>
      <c r="F14" s="35">
        <v>4391</v>
      </c>
      <c r="G14" s="35">
        <v>4232</v>
      </c>
      <c r="H14" s="35">
        <v>4292</v>
      </c>
      <c r="I14" s="35">
        <v>4391</v>
      </c>
      <c r="J14" s="35">
        <v>4488</v>
      </c>
      <c r="K14" s="35">
        <v>4650</v>
      </c>
      <c r="L14" s="35">
        <v>4394</v>
      </c>
      <c r="M14" s="35">
        <v>3578</v>
      </c>
      <c r="N14" s="35">
        <v>1575</v>
      </c>
      <c r="O14" s="35">
        <v>628</v>
      </c>
      <c r="P14" s="35">
        <v>201</v>
      </c>
      <c r="Q14" s="35">
        <v>136</v>
      </c>
      <c r="R14" s="1" t="s">
        <v>53</v>
      </c>
      <c r="S14" s="1">
        <v>43580.000000000015</v>
      </c>
      <c r="T14" s="1">
        <v>194.00000000000003</v>
      </c>
      <c r="U14" s="1">
        <v>3760.0000000000036</v>
      </c>
      <c r="V14" s="1">
        <v>4462.0000000000009</v>
      </c>
      <c r="W14" s="1">
        <v>4591</v>
      </c>
      <c r="X14" s="1">
        <v>4759</v>
      </c>
      <c r="Y14" s="1">
        <v>4737.9999999999991</v>
      </c>
      <c r="Z14" s="1">
        <v>4722.9999999999982</v>
      </c>
      <c r="AA14" s="1">
        <v>4726</v>
      </c>
      <c r="AB14" s="1">
        <v>4452.0000000000036</v>
      </c>
      <c r="AC14" s="1">
        <v>4092.0000000000018</v>
      </c>
      <c r="AD14" s="1">
        <v>1952.0000000000009</v>
      </c>
      <c r="AE14" s="1">
        <v>691.00000000000011</v>
      </c>
      <c r="AF14" s="1">
        <v>256.00000000000011</v>
      </c>
      <c r="AG14" s="1">
        <v>184.00000000000017</v>
      </c>
      <c r="BC14" s="1" t="s">
        <v>16</v>
      </c>
      <c r="BD14" s="1">
        <v>124</v>
      </c>
      <c r="BE14" s="1">
        <v>117</v>
      </c>
      <c r="BF14" s="1">
        <v>241</v>
      </c>
      <c r="BG14" s="1">
        <v>230</v>
      </c>
      <c r="BH14" s="1">
        <v>137</v>
      </c>
      <c r="BI14" s="1">
        <v>367</v>
      </c>
      <c r="BJ14" s="1">
        <v>721</v>
      </c>
      <c r="BK14" s="1">
        <v>415</v>
      </c>
      <c r="BL14" s="1">
        <v>1136</v>
      </c>
      <c r="BM14" s="1">
        <v>1773</v>
      </c>
      <c r="BN14" s="1">
        <v>1004</v>
      </c>
      <c r="BO14" s="1">
        <v>2777</v>
      </c>
      <c r="BP14" s="1">
        <v>3524</v>
      </c>
      <c r="BQ14" s="1">
        <v>2231</v>
      </c>
      <c r="BR14" s="1">
        <v>5755</v>
      </c>
      <c r="BS14" s="1">
        <v>7110</v>
      </c>
      <c r="BT14" s="1">
        <v>5243</v>
      </c>
      <c r="BU14" s="1">
        <v>12353</v>
      </c>
      <c r="BV14" s="1">
        <v>13482</v>
      </c>
      <c r="BW14" s="1">
        <v>9147</v>
      </c>
      <c r="BX14" s="1">
        <v>22629</v>
      </c>
      <c r="BY14" s="1">
        <v>394.00000000000159</v>
      </c>
      <c r="BZ14" s="1">
        <v>264.00000000000034</v>
      </c>
      <c r="CA14" s="1">
        <v>657.99999999999216</v>
      </c>
      <c r="CC14" s="1">
        <v>814.99999999999807</v>
      </c>
      <c r="CD14" s="1">
        <v>496.99999999999955</v>
      </c>
      <c r="CE14" s="1">
        <v>1312.0000000000025</v>
      </c>
      <c r="CG14" s="1">
        <v>1923.99999999999</v>
      </c>
      <c r="CH14" s="1">
        <v>1303.999999999998</v>
      </c>
      <c r="CI14" s="1">
        <v>3228.0000000000086</v>
      </c>
      <c r="CK14" s="1">
        <f t="shared" si="0"/>
        <v>3132.9999999999895</v>
      </c>
      <c r="CL14" s="1">
        <f t="shared" si="1"/>
        <v>2064.9999999999977</v>
      </c>
      <c r="CM14" s="1">
        <f t="shared" si="2"/>
        <v>5198.0000000000036</v>
      </c>
      <c r="DD14" s="43"/>
    </row>
    <row r="15" spans="1:108">
      <c r="B15" s="33" t="s">
        <v>10</v>
      </c>
      <c r="C15" s="31">
        <v>17994</v>
      </c>
      <c r="D15" s="31">
        <v>71</v>
      </c>
      <c r="E15" s="31">
        <v>1503</v>
      </c>
      <c r="F15" s="31">
        <v>2086</v>
      </c>
      <c r="G15" s="31">
        <v>1832</v>
      </c>
      <c r="H15" s="31">
        <v>1911</v>
      </c>
      <c r="I15" s="31">
        <v>1770</v>
      </c>
      <c r="J15" s="31">
        <v>1895</v>
      </c>
      <c r="K15" s="31">
        <v>2078</v>
      </c>
      <c r="L15" s="31">
        <v>2058</v>
      </c>
      <c r="M15" s="31">
        <v>1708</v>
      </c>
      <c r="N15" s="31">
        <v>674</v>
      </c>
      <c r="O15" s="31">
        <v>257</v>
      </c>
      <c r="P15" s="31">
        <v>91</v>
      </c>
      <c r="Q15" s="31">
        <v>60</v>
      </c>
      <c r="R15" s="1" t="s">
        <v>10</v>
      </c>
      <c r="S15" s="1">
        <v>18891</v>
      </c>
      <c r="T15" s="1">
        <v>102.00000000000001</v>
      </c>
      <c r="U15" s="1">
        <v>1697.9999999999966</v>
      </c>
      <c r="V15" s="1">
        <v>1920.9999999999986</v>
      </c>
      <c r="W15" s="1">
        <v>1881</v>
      </c>
      <c r="X15" s="1">
        <v>1935.0000000000007</v>
      </c>
      <c r="Y15" s="1">
        <v>1957.9999999999998</v>
      </c>
      <c r="Z15" s="1">
        <v>1965.0000000000002</v>
      </c>
      <c r="AA15" s="1">
        <v>2125</v>
      </c>
      <c r="AB15" s="1">
        <v>2034</v>
      </c>
      <c r="AC15" s="1">
        <v>1930</v>
      </c>
      <c r="AD15" s="1">
        <v>833</v>
      </c>
      <c r="AE15" s="1">
        <v>307</v>
      </c>
      <c r="AF15" s="1">
        <v>109.00000000000001</v>
      </c>
      <c r="AG15" s="1">
        <v>93.000000000000028</v>
      </c>
      <c r="BC15" s="1" t="s">
        <v>15</v>
      </c>
      <c r="BD15" s="1">
        <v>1</v>
      </c>
      <c r="BE15" s="1">
        <v>0</v>
      </c>
      <c r="BF15" s="1">
        <v>1</v>
      </c>
      <c r="BG15" s="1">
        <v>132</v>
      </c>
      <c r="BH15" s="1">
        <v>101</v>
      </c>
      <c r="BI15" s="1">
        <v>233</v>
      </c>
      <c r="BJ15" s="1">
        <v>305</v>
      </c>
      <c r="BK15" s="1">
        <v>191</v>
      </c>
      <c r="BL15" s="1">
        <v>496</v>
      </c>
      <c r="BM15" s="1">
        <v>815</v>
      </c>
      <c r="BN15" s="1">
        <v>429</v>
      </c>
      <c r="BO15" s="1">
        <v>1244</v>
      </c>
      <c r="BP15" s="1">
        <v>1653</v>
      </c>
      <c r="BQ15" s="1">
        <v>899</v>
      </c>
      <c r="BR15" s="1">
        <v>2552</v>
      </c>
      <c r="BS15" s="1">
        <v>3564</v>
      </c>
      <c r="BT15" s="1">
        <v>2239</v>
      </c>
      <c r="BU15" s="1">
        <v>5803</v>
      </c>
      <c r="BV15" s="1">
        <v>6470</v>
      </c>
      <c r="BW15" s="1">
        <v>3859</v>
      </c>
      <c r="BX15" s="1">
        <v>10329</v>
      </c>
      <c r="BY15" s="1">
        <v>301.99999999999784</v>
      </c>
      <c r="BZ15" s="1">
        <v>217.9999999999996</v>
      </c>
      <c r="CA15" s="1">
        <v>520.00000000000034</v>
      </c>
      <c r="CC15" s="1">
        <v>449.99999999999773</v>
      </c>
      <c r="CD15" s="1">
        <v>372.99999999999864</v>
      </c>
      <c r="CE15" s="1">
        <v>822.9999999999975</v>
      </c>
      <c r="CG15" s="1">
        <v>1079.0000000000014</v>
      </c>
      <c r="CH15" s="1">
        <v>695.00000000000159</v>
      </c>
      <c r="CI15" s="1">
        <v>1774.0000000000107</v>
      </c>
      <c r="CK15" s="1">
        <f t="shared" si="0"/>
        <v>1830.9999999999968</v>
      </c>
      <c r="CL15" s="1">
        <f t="shared" si="1"/>
        <v>1285.9999999999998</v>
      </c>
      <c r="CM15" s="1">
        <f t="shared" si="2"/>
        <v>3117.0000000000082</v>
      </c>
      <c r="DD15" s="43"/>
    </row>
    <row r="16" spans="1:108">
      <c r="B16" s="33" t="s">
        <v>7</v>
      </c>
      <c r="C16" s="31">
        <v>22466</v>
      </c>
      <c r="D16" s="31">
        <v>19</v>
      </c>
      <c r="E16" s="31">
        <v>1911</v>
      </c>
      <c r="F16" s="31">
        <v>2305</v>
      </c>
      <c r="G16" s="31">
        <v>2400</v>
      </c>
      <c r="H16" s="31">
        <v>2381</v>
      </c>
      <c r="I16" s="31">
        <v>2621</v>
      </c>
      <c r="J16" s="31">
        <v>2593</v>
      </c>
      <c r="K16" s="31">
        <v>2572</v>
      </c>
      <c r="L16" s="31">
        <v>2336</v>
      </c>
      <c r="M16" s="31">
        <v>1870</v>
      </c>
      <c r="N16" s="31">
        <v>901</v>
      </c>
      <c r="O16" s="31">
        <v>371</v>
      </c>
      <c r="P16" s="31">
        <v>110</v>
      </c>
      <c r="Q16" s="31">
        <v>76</v>
      </c>
      <c r="R16" s="1" t="s">
        <v>7</v>
      </c>
      <c r="S16" s="1">
        <v>24689.000000000015</v>
      </c>
      <c r="T16" s="1">
        <v>92.000000000000028</v>
      </c>
      <c r="U16" s="1">
        <v>2061.9999999999995</v>
      </c>
      <c r="V16" s="1">
        <v>2541.0000000000014</v>
      </c>
      <c r="W16" s="1">
        <v>2710.0000000000005</v>
      </c>
      <c r="X16" s="1">
        <v>2824</v>
      </c>
      <c r="Y16" s="1">
        <v>2780</v>
      </c>
      <c r="Z16" s="1">
        <v>2758</v>
      </c>
      <c r="AA16" s="1">
        <v>2601.0000000000018</v>
      </c>
      <c r="AB16" s="1">
        <v>2417.9999999999991</v>
      </c>
      <c r="AC16" s="1">
        <v>2162.0000000000009</v>
      </c>
      <c r="AD16" s="1">
        <v>1118.9999999999995</v>
      </c>
      <c r="AE16" s="1">
        <v>384.00000000000017</v>
      </c>
      <c r="AF16" s="1">
        <v>147</v>
      </c>
      <c r="AG16" s="1">
        <v>90.999999999999943</v>
      </c>
      <c r="BC16" s="1" t="s">
        <v>14</v>
      </c>
      <c r="BD16" s="1">
        <v>0</v>
      </c>
      <c r="BE16" s="1">
        <v>0</v>
      </c>
      <c r="BF16" s="1">
        <v>0</v>
      </c>
      <c r="BG16" s="1">
        <v>1</v>
      </c>
      <c r="BH16" s="1">
        <v>4</v>
      </c>
      <c r="BI16" s="1">
        <v>5</v>
      </c>
      <c r="BJ16" s="1">
        <v>136</v>
      </c>
      <c r="BK16" s="1">
        <v>85</v>
      </c>
      <c r="BL16" s="1">
        <v>221</v>
      </c>
      <c r="BM16" s="1">
        <v>238</v>
      </c>
      <c r="BN16" s="1">
        <v>161</v>
      </c>
      <c r="BO16" s="1">
        <v>399</v>
      </c>
      <c r="BP16" s="1">
        <v>573</v>
      </c>
      <c r="BQ16" s="1">
        <v>295</v>
      </c>
      <c r="BR16" s="1">
        <v>868</v>
      </c>
      <c r="BS16" s="1">
        <v>1304</v>
      </c>
      <c r="BT16" s="1">
        <v>764</v>
      </c>
      <c r="BU16" s="1">
        <v>2068</v>
      </c>
      <c r="BV16" s="1">
        <v>2252</v>
      </c>
      <c r="BW16" s="1">
        <v>1309</v>
      </c>
      <c r="BX16" s="1">
        <v>3561</v>
      </c>
      <c r="BY16" s="1">
        <v>37789.000000000044</v>
      </c>
      <c r="BZ16" s="1">
        <v>36588</v>
      </c>
      <c r="CA16" s="1">
        <v>74376.999999998938</v>
      </c>
      <c r="CC16" s="1">
        <v>33796.000000001062</v>
      </c>
      <c r="CD16" s="1">
        <v>35050.000000000495</v>
      </c>
      <c r="CE16" s="1">
        <v>68846.0000000008</v>
      </c>
      <c r="CG16" s="1">
        <v>32617.000000000287</v>
      </c>
      <c r="CH16" s="1">
        <v>34361.999999999476</v>
      </c>
      <c r="CI16" s="1">
        <v>66979.00000000096</v>
      </c>
      <c r="CK16" s="1">
        <f t="shared" si="0"/>
        <v>104202.0000000014</v>
      </c>
      <c r="CL16" s="1">
        <f t="shared" si="1"/>
        <v>105999.99999999997</v>
      </c>
      <c r="CM16" s="1">
        <f t="shared" si="2"/>
        <v>210202.0000000007</v>
      </c>
      <c r="DD16" s="43"/>
    </row>
    <row r="17" spans="2:108" ht="5.0999999999999996" customHeight="1">
      <c r="B17" s="38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BC17" s="1" t="s">
        <v>11</v>
      </c>
      <c r="BD17" s="1">
        <v>0</v>
      </c>
      <c r="BE17" s="1">
        <v>0</v>
      </c>
      <c r="BF17" s="1">
        <v>0</v>
      </c>
      <c r="BG17" s="1">
        <v>2</v>
      </c>
      <c r="BH17" s="1">
        <v>3</v>
      </c>
      <c r="BI17" s="1">
        <v>5</v>
      </c>
      <c r="BJ17" s="1">
        <v>3</v>
      </c>
      <c r="BK17" s="1">
        <v>12</v>
      </c>
      <c r="BL17" s="1">
        <v>15</v>
      </c>
      <c r="BM17" s="1">
        <v>88</v>
      </c>
      <c r="BN17" s="1">
        <v>63</v>
      </c>
      <c r="BO17" s="1">
        <v>151</v>
      </c>
      <c r="BP17" s="1">
        <v>188</v>
      </c>
      <c r="BQ17" s="1">
        <v>126</v>
      </c>
      <c r="BR17" s="1">
        <v>314</v>
      </c>
      <c r="BS17" s="1">
        <v>359</v>
      </c>
      <c r="BT17" s="1">
        <v>249</v>
      </c>
      <c r="BU17" s="1">
        <v>608</v>
      </c>
      <c r="BV17" s="1">
        <v>640</v>
      </c>
      <c r="BW17" s="1">
        <v>453</v>
      </c>
      <c r="BX17" s="1">
        <v>1093</v>
      </c>
      <c r="BY17" s="1">
        <v>0</v>
      </c>
      <c r="BZ17" s="1">
        <v>0</v>
      </c>
      <c r="CA17" s="1">
        <v>0</v>
      </c>
      <c r="CC17" s="1">
        <v>0</v>
      </c>
      <c r="CD17" s="1">
        <v>0</v>
      </c>
      <c r="CE17" s="1">
        <v>0</v>
      </c>
      <c r="CG17" s="1">
        <v>0</v>
      </c>
      <c r="CH17" s="1">
        <v>0</v>
      </c>
      <c r="CI17" s="1">
        <v>0</v>
      </c>
      <c r="CK17" s="1">
        <f t="shared" si="0"/>
        <v>0</v>
      </c>
      <c r="CL17" s="1">
        <f t="shared" si="1"/>
        <v>0</v>
      </c>
      <c r="CM17" s="1">
        <f t="shared" si="2"/>
        <v>0</v>
      </c>
      <c r="DD17" s="43"/>
    </row>
    <row r="18" spans="2:108">
      <c r="B18" s="39" t="s">
        <v>52</v>
      </c>
      <c r="C18" s="35">
        <v>76118</v>
      </c>
      <c r="D18" s="35">
        <v>121</v>
      </c>
      <c r="E18" s="35">
        <v>5964</v>
      </c>
      <c r="F18" s="35">
        <v>7293</v>
      </c>
      <c r="G18" s="35">
        <v>7853</v>
      </c>
      <c r="H18" s="35">
        <v>8360</v>
      </c>
      <c r="I18" s="35">
        <v>8887</v>
      </c>
      <c r="J18" s="35">
        <v>8848</v>
      </c>
      <c r="K18" s="35">
        <v>8787</v>
      </c>
      <c r="L18" s="35">
        <v>7992</v>
      </c>
      <c r="M18" s="35">
        <v>6662</v>
      </c>
      <c r="N18" s="35">
        <v>3340</v>
      </c>
      <c r="O18" s="35">
        <v>1256</v>
      </c>
      <c r="P18" s="35">
        <v>459</v>
      </c>
      <c r="Q18" s="35">
        <v>296</v>
      </c>
      <c r="R18" s="1" t="s">
        <v>51</v>
      </c>
      <c r="S18" s="1">
        <v>82716.000000000204</v>
      </c>
      <c r="T18" s="1">
        <v>398.99999999999994</v>
      </c>
      <c r="U18" s="1">
        <v>7062.9999999999936</v>
      </c>
      <c r="V18" s="1">
        <v>8661.0000000000055</v>
      </c>
      <c r="W18" s="1">
        <v>9351.0000000000164</v>
      </c>
      <c r="X18" s="1">
        <v>9536.9999999999927</v>
      </c>
      <c r="Y18" s="1">
        <v>9050</v>
      </c>
      <c r="Z18" s="1">
        <v>8920.0000000000036</v>
      </c>
      <c r="AA18" s="1">
        <v>8515.0000000000055</v>
      </c>
      <c r="AB18" s="1">
        <v>8084.0000000000009</v>
      </c>
      <c r="AC18" s="1">
        <v>7233.9999999999955</v>
      </c>
      <c r="AD18" s="1">
        <v>3686.9999999999945</v>
      </c>
      <c r="AE18" s="1">
        <v>1389.9999999999995</v>
      </c>
      <c r="AF18" s="1">
        <v>523.99999999999977</v>
      </c>
      <c r="AG18" s="1">
        <v>301.00000000000011</v>
      </c>
      <c r="BC18" s="1" t="s">
        <v>9</v>
      </c>
      <c r="BD18" s="1">
        <v>1</v>
      </c>
      <c r="BE18" s="1">
        <v>0</v>
      </c>
      <c r="BF18" s="1">
        <v>1</v>
      </c>
      <c r="BG18" s="1">
        <v>0</v>
      </c>
      <c r="BH18" s="1">
        <v>0</v>
      </c>
      <c r="BI18" s="1">
        <v>0</v>
      </c>
      <c r="BJ18" s="1">
        <v>0</v>
      </c>
      <c r="BK18" s="1">
        <v>5</v>
      </c>
      <c r="BL18" s="1">
        <v>5</v>
      </c>
      <c r="BM18" s="1">
        <v>21</v>
      </c>
      <c r="BN18" s="1">
        <v>16</v>
      </c>
      <c r="BO18" s="1">
        <v>37</v>
      </c>
      <c r="BP18" s="1">
        <v>61</v>
      </c>
      <c r="BQ18" s="1">
        <v>71</v>
      </c>
      <c r="BR18" s="1">
        <v>132</v>
      </c>
      <c r="BS18" s="1">
        <v>118</v>
      </c>
      <c r="BT18" s="1">
        <v>67</v>
      </c>
      <c r="BU18" s="1">
        <v>185</v>
      </c>
      <c r="BV18" s="1">
        <v>201</v>
      </c>
      <c r="BW18" s="1">
        <v>159</v>
      </c>
      <c r="BX18" s="1">
        <v>360</v>
      </c>
      <c r="BY18" s="1">
        <v>38.00000000000005</v>
      </c>
      <c r="BZ18" s="1">
        <v>46.999999999999986</v>
      </c>
      <c r="CA18" s="1">
        <v>84.999999999999815</v>
      </c>
      <c r="CC18" s="1">
        <v>0.99999999999999656</v>
      </c>
      <c r="CD18" s="1">
        <v>0</v>
      </c>
      <c r="CE18" s="1">
        <v>0.99999999999999656</v>
      </c>
      <c r="CG18" s="1">
        <v>0</v>
      </c>
      <c r="CH18" s="1">
        <v>0</v>
      </c>
      <c r="CI18" s="1">
        <v>0</v>
      </c>
      <c r="CK18" s="1">
        <f t="shared" si="0"/>
        <v>39.00000000000005</v>
      </c>
      <c r="CL18" s="1">
        <f t="shared" si="1"/>
        <v>46.999999999999986</v>
      </c>
      <c r="CM18" s="1">
        <f t="shared" si="2"/>
        <v>85.999999999999815</v>
      </c>
      <c r="DD18" s="43"/>
    </row>
    <row r="19" spans="2:108">
      <c r="B19" s="33" t="s">
        <v>10</v>
      </c>
      <c r="C19" s="31">
        <v>18343</v>
      </c>
      <c r="D19" s="31">
        <v>62</v>
      </c>
      <c r="E19" s="31">
        <v>1506</v>
      </c>
      <c r="F19" s="31">
        <v>1835</v>
      </c>
      <c r="G19" s="31">
        <v>1919</v>
      </c>
      <c r="H19" s="31">
        <v>1910</v>
      </c>
      <c r="I19" s="31">
        <v>1987</v>
      </c>
      <c r="J19" s="31">
        <v>1995</v>
      </c>
      <c r="K19" s="31">
        <v>2123</v>
      </c>
      <c r="L19" s="31">
        <v>2035</v>
      </c>
      <c r="M19" s="31">
        <v>1752</v>
      </c>
      <c r="N19" s="31">
        <v>794</v>
      </c>
      <c r="O19" s="31">
        <v>280</v>
      </c>
      <c r="P19" s="31">
        <v>106</v>
      </c>
      <c r="Q19" s="31">
        <v>39</v>
      </c>
      <c r="R19" s="1" t="s">
        <v>10</v>
      </c>
      <c r="S19" s="1">
        <v>19243.000000000004</v>
      </c>
      <c r="T19" s="1">
        <v>152</v>
      </c>
      <c r="U19" s="1">
        <v>1741.0000000000005</v>
      </c>
      <c r="V19" s="1">
        <v>1944</v>
      </c>
      <c r="W19" s="1">
        <v>2011.0000000000011</v>
      </c>
      <c r="X19" s="1">
        <v>2205.9999999999991</v>
      </c>
      <c r="Y19" s="1">
        <v>2011.9999999999995</v>
      </c>
      <c r="Z19" s="1">
        <v>1924.0000000000009</v>
      </c>
      <c r="AA19" s="1">
        <v>2083</v>
      </c>
      <c r="AB19" s="1">
        <v>2040.0000000000005</v>
      </c>
      <c r="AC19" s="1">
        <v>1893</v>
      </c>
      <c r="AD19" s="1">
        <v>830</v>
      </c>
      <c r="AE19" s="1">
        <v>259</v>
      </c>
      <c r="AF19" s="1">
        <v>102</v>
      </c>
      <c r="AG19" s="1">
        <v>45.999999999999986</v>
      </c>
      <c r="BC19" s="1" t="s">
        <v>8</v>
      </c>
      <c r="BD19" s="1">
        <v>0</v>
      </c>
      <c r="BE19" s="1">
        <v>1</v>
      </c>
      <c r="BF19" s="1">
        <v>1</v>
      </c>
      <c r="BG19" s="1">
        <v>1</v>
      </c>
      <c r="BH19" s="1">
        <v>2</v>
      </c>
      <c r="BI19" s="1">
        <v>3</v>
      </c>
      <c r="BJ19" s="1">
        <v>2</v>
      </c>
      <c r="BK19" s="1">
        <v>9</v>
      </c>
      <c r="BL19" s="1">
        <v>11</v>
      </c>
      <c r="BM19" s="1">
        <v>23</v>
      </c>
      <c r="BN19" s="1">
        <v>17</v>
      </c>
      <c r="BO19" s="1">
        <v>40</v>
      </c>
      <c r="BP19" s="1">
        <v>43</v>
      </c>
      <c r="BQ19" s="1">
        <v>31</v>
      </c>
      <c r="BR19" s="1">
        <v>74</v>
      </c>
      <c r="BS19" s="1">
        <v>76</v>
      </c>
      <c r="BT19" s="1">
        <v>70</v>
      </c>
      <c r="BU19" s="1">
        <v>146</v>
      </c>
      <c r="BV19" s="1">
        <v>145</v>
      </c>
      <c r="BW19" s="1">
        <v>130</v>
      </c>
      <c r="BX19" s="1">
        <v>275</v>
      </c>
      <c r="BY19" s="1">
        <v>1746.9999999999989</v>
      </c>
      <c r="BZ19" s="1">
        <v>1994.0000000000055</v>
      </c>
      <c r="CA19" s="1">
        <v>3741.0000000000105</v>
      </c>
      <c r="CC19" s="1">
        <v>76.000000000000043</v>
      </c>
      <c r="CD19" s="1">
        <v>79.999999999999886</v>
      </c>
      <c r="CE19" s="1">
        <v>155.99999999999989</v>
      </c>
      <c r="CG19" s="1">
        <v>6.0000000000000071</v>
      </c>
      <c r="CH19" s="1">
        <v>9.0000000000000266</v>
      </c>
      <c r="CI19" s="1">
        <v>14.999999999999998</v>
      </c>
      <c r="CK19" s="1">
        <f t="shared" si="0"/>
        <v>1828.9999999999989</v>
      </c>
      <c r="CL19" s="1">
        <f t="shared" si="1"/>
        <v>2083.0000000000055</v>
      </c>
      <c r="CM19" s="1">
        <f t="shared" si="2"/>
        <v>3912.0000000000105</v>
      </c>
    </row>
    <row r="20" spans="2:108">
      <c r="B20" s="33" t="s">
        <v>7</v>
      </c>
      <c r="C20" s="31">
        <v>57775</v>
      </c>
      <c r="D20" s="31">
        <v>59</v>
      </c>
      <c r="E20" s="31">
        <v>4458</v>
      </c>
      <c r="F20" s="31">
        <v>5458</v>
      </c>
      <c r="G20" s="31">
        <v>5934</v>
      </c>
      <c r="H20" s="31">
        <v>6450</v>
      </c>
      <c r="I20" s="31">
        <v>6900</v>
      </c>
      <c r="J20" s="31">
        <v>6853</v>
      </c>
      <c r="K20" s="31">
        <v>6664</v>
      </c>
      <c r="L20" s="31">
        <v>5957</v>
      </c>
      <c r="M20" s="31">
        <v>4910</v>
      </c>
      <c r="N20" s="31">
        <v>2546</v>
      </c>
      <c r="O20" s="31">
        <v>976</v>
      </c>
      <c r="P20" s="31">
        <v>353</v>
      </c>
      <c r="Q20" s="31">
        <v>257</v>
      </c>
      <c r="R20" s="1" t="s">
        <v>7</v>
      </c>
      <c r="S20" s="1">
        <v>63472.999999999956</v>
      </c>
      <c r="T20" s="1">
        <v>247.0000000000002</v>
      </c>
      <c r="U20" s="1">
        <v>5321.9999999999909</v>
      </c>
      <c r="V20" s="1">
        <v>6716.9999999999945</v>
      </c>
      <c r="W20" s="1">
        <v>7340.0000000000018</v>
      </c>
      <c r="X20" s="1">
        <v>7331</v>
      </c>
      <c r="Y20" s="1">
        <v>7037.9999999999927</v>
      </c>
      <c r="Z20" s="1">
        <v>6996.0000000000009</v>
      </c>
      <c r="AA20" s="1">
        <v>6432</v>
      </c>
      <c r="AB20" s="1">
        <v>6043.9999999999973</v>
      </c>
      <c r="AC20" s="1">
        <v>5341.0000000000009</v>
      </c>
      <c r="AD20" s="1">
        <v>2857</v>
      </c>
      <c r="AE20" s="1">
        <v>1131.0000000000005</v>
      </c>
      <c r="AF20" s="1">
        <v>422.00000000000057</v>
      </c>
      <c r="AG20" s="1">
        <v>254.99999999999991</v>
      </c>
      <c r="BB20" s="1" t="s">
        <v>10</v>
      </c>
      <c r="BC20" s="1" t="s">
        <v>6</v>
      </c>
      <c r="BD20" s="1">
        <v>40710</v>
      </c>
      <c r="BE20" s="1">
        <v>36820</v>
      </c>
      <c r="BF20" s="1">
        <v>77530</v>
      </c>
      <c r="BG20" s="1">
        <v>38961</v>
      </c>
      <c r="BH20" s="1">
        <v>36230</v>
      </c>
      <c r="BI20" s="1">
        <v>75191</v>
      </c>
      <c r="BJ20" s="1">
        <v>39720</v>
      </c>
      <c r="BK20" s="1">
        <v>37129</v>
      </c>
      <c r="BL20" s="1">
        <v>76849</v>
      </c>
      <c r="BM20" s="1">
        <v>38272</v>
      </c>
      <c r="BN20" s="1">
        <v>36519</v>
      </c>
      <c r="BO20" s="1">
        <v>74791</v>
      </c>
      <c r="BP20" s="1">
        <v>36821</v>
      </c>
      <c r="BQ20" s="1">
        <v>36112</v>
      </c>
      <c r="BR20" s="1">
        <v>72933</v>
      </c>
      <c r="BS20" s="1">
        <v>36949</v>
      </c>
      <c r="BT20" s="1">
        <v>36465</v>
      </c>
      <c r="BU20" s="1">
        <v>73414</v>
      </c>
      <c r="BV20" s="1">
        <v>231433</v>
      </c>
      <c r="BW20" s="1">
        <v>219275</v>
      </c>
      <c r="BX20" s="1">
        <v>450708</v>
      </c>
      <c r="BY20" s="1">
        <v>18346.999999999996</v>
      </c>
      <c r="BZ20" s="1">
        <v>19853.000000000051</v>
      </c>
      <c r="CA20" s="1">
        <v>38200.000000000109</v>
      </c>
      <c r="CC20" s="1">
        <v>1772.9999999999952</v>
      </c>
      <c r="CD20" s="1">
        <v>2176.0000000000005</v>
      </c>
      <c r="CE20" s="1">
        <v>3949.0000000000014</v>
      </c>
      <c r="CG20" s="1">
        <v>87.000000000000142</v>
      </c>
      <c r="CH20" s="1">
        <v>85.000000000000199</v>
      </c>
      <c r="CI20" s="1">
        <v>172.00000000000003</v>
      </c>
      <c r="CK20" s="1">
        <f t="shared" si="0"/>
        <v>20206.999999999993</v>
      </c>
      <c r="CL20" s="1">
        <f t="shared" si="1"/>
        <v>22114.000000000051</v>
      </c>
      <c r="CM20" s="1">
        <f t="shared" si="2"/>
        <v>42321.000000000109</v>
      </c>
    </row>
    <row r="21" spans="2:108" ht="5.0999999999999996" customHeight="1">
      <c r="B21" s="3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BC21" s="1" t="s">
        <v>5</v>
      </c>
      <c r="BD21" s="1">
        <v>1712</v>
      </c>
      <c r="BE21" s="1">
        <v>1949</v>
      </c>
      <c r="BF21" s="1">
        <v>3661</v>
      </c>
      <c r="BG21" s="1">
        <v>15</v>
      </c>
      <c r="BH21" s="1">
        <v>5</v>
      </c>
      <c r="BI21" s="1">
        <v>20</v>
      </c>
      <c r="BJ21" s="1">
        <v>0</v>
      </c>
      <c r="BK21" s="1">
        <v>2</v>
      </c>
      <c r="BL21" s="1">
        <v>2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1727</v>
      </c>
      <c r="BW21" s="1">
        <v>1956</v>
      </c>
      <c r="BX21" s="1">
        <v>3683</v>
      </c>
      <c r="BY21" s="1">
        <v>10938.000000000011</v>
      </c>
      <c r="BZ21" s="1">
        <v>9939.0000000000218</v>
      </c>
      <c r="CA21" s="1">
        <v>20877.000000000036</v>
      </c>
      <c r="CC21" s="1">
        <v>16665.000000000069</v>
      </c>
      <c r="CD21" s="1">
        <v>18709.000000000047</v>
      </c>
      <c r="CE21" s="1">
        <v>35373.999999999942</v>
      </c>
      <c r="CG21" s="1">
        <v>1753.9999999999991</v>
      </c>
      <c r="CH21" s="1">
        <v>2268.9999999999936</v>
      </c>
      <c r="CI21" s="1">
        <v>4022.9999999999945</v>
      </c>
      <c r="CK21" s="1">
        <f t="shared" si="0"/>
        <v>29357.00000000008</v>
      </c>
      <c r="CL21" s="1">
        <f t="shared" si="1"/>
        <v>30917.000000000062</v>
      </c>
      <c r="CM21" s="1">
        <f t="shared" si="2"/>
        <v>60273.999999999971</v>
      </c>
    </row>
    <row r="22" spans="2:108">
      <c r="B22" s="39" t="s">
        <v>50</v>
      </c>
      <c r="C22" s="35">
        <v>43646</v>
      </c>
      <c r="D22" s="35">
        <v>48</v>
      </c>
      <c r="E22" s="35">
        <v>3656</v>
      </c>
      <c r="F22" s="35">
        <v>4316</v>
      </c>
      <c r="G22" s="35">
        <v>4480</v>
      </c>
      <c r="H22" s="35">
        <v>4582</v>
      </c>
      <c r="I22" s="35">
        <v>4807</v>
      </c>
      <c r="J22" s="35">
        <v>4893</v>
      </c>
      <c r="K22" s="35">
        <v>4973</v>
      </c>
      <c r="L22" s="35">
        <v>4875</v>
      </c>
      <c r="M22" s="35">
        <v>4322</v>
      </c>
      <c r="N22" s="35">
        <v>1870</v>
      </c>
      <c r="O22" s="35">
        <v>557</v>
      </c>
      <c r="P22" s="35">
        <v>179</v>
      </c>
      <c r="Q22" s="35">
        <v>88</v>
      </c>
      <c r="R22" s="1" t="s">
        <v>49</v>
      </c>
      <c r="S22" s="1">
        <v>47443.999999999927</v>
      </c>
      <c r="T22" s="1">
        <v>283.00000000000028</v>
      </c>
      <c r="U22" s="1">
        <v>4070.9999999999936</v>
      </c>
      <c r="V22" s="1">
        <v>4745.0000000000055</v>
      </c>
      <c r="W22" s="1">
        <v>4957.0000000000036</v>
      </c>
      <c r="X22" s="1">
        <v>5191.9999999999982</v>
      </c>
      <c r="Y22" s="1">
        <v>5388.9999999999936</v>
      </c>
      <c r="Z22" s="1">
        <v>5256</v>
      </c>
      <c r="AA22" s="1">
        <v>5001.9999999999991</v>
      </c>
      <c r="AB22" s="1">
        <v>4879.0000000000009</v>
      </c>
      <c r="AC22" s="1">
        <v>4751.9999999999982</v>
      </c>
      <c r="AD22" s="1">
        <v>1976.0000000000005</v>
      </c>
      <c r="AE22" s="1">
        <v>636.99999999999977</v>
      </c>
      <c r="AF22" s="1">
        <v>201.00000000000014</v>
      </c>
      <c r="AG22" s="1">
        <v>104.00000000000003</v>
      </c>
      <c r="BC22" s="1" t="s">
        <v>3</v>
      </c>
      <c r="BD22" s="1">
        <v>27393</v>
      </c>
      <c r="BE22" s="1">
        <v>26315</v>
      </c>
      <c r="BF22" s="1">
        <v>53708</v>
      </c>
      <c r="BG22" s="1">
        <v>1857</v>
      </c>
      <c r="BH22" s="1">
        <v>2112</v>
      </c>
      <c r="BI22" s="1">
        <v>3969</v>
      </c>
      <c r="BJ22" s="1">
        <v>20</v>
      </c>
      <c r="BK22" s="1">
        <v>23</v>
      </c>
      <c r="BL22" s="1">
        <v>43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29270</v>
      </c>
      <c r="BW22" s="1">
        <v>28450</v>
      </c>
      <c r="BX22" s="1">
        <v>57720</v>
      </c>
      <c r="BY22" s="1">
        <v>4093.9999999999918</v>
      </c>
      <c r="BZ22" s="1">
        <v>3034.9999999999991</v>
      </c>
      <c r="CA22" s="1">
        <v>7128.9999999999945</v>
      </c>
      <c r="CC22" s="1">
        <v>10071.99999999996</v>
      </c>
      <c r="CD22" s="1">
        <v>10065.999999999987</v>
      </c>
      <c r="CE22" s="1">
        <v>20137.999999999978</v>
      </c>
      <c r="CG22" s="1">
        <v>16508.000000000015</v>
      </c>
      <c r="CH22" s="1">
        <v>18918.000000000022</v>
      </c>
      <c r="CI22" s="1">
        <v>35425.999999999964</v>
      </c>
      <c r="CK22" s="1">
        <f t="shared" si="0"/>
        <v>30673.999999999967</v>
      </c>
      <c r="CL22" s="1">
        <f t="shared" si="1"/>
        <v>32019.000000000007</v>
      </c>
      <c r="CM22" s="1">
        <f t="shared" si="2"/>
        <v>62692.999999999935</v>
      </c>
    </row>
    <row r="23" spans="2:108">
      <c r="B23" s="33" t="s">
        <v>10</v>
      </c>
      <c r="C23" s="31">
        <v>20605</v>
      </c>
      <c r="D23" s="31">
        <v>31</v>
      </c>
      <c r="E23" s="31">
        <v>1647</v>
      </c>
      <c r="F23" s="31">
        <v>2015</v>
      </c>
      <c r="G23" s="31">
        <v>2051</v>
      </c>
      <c r="H23" s="31">
        <v>2003</v>
      </c>
      <c r="I23" s="31">
        <v>2186</v>
      </c>
      <c r="J23" s="31">
        <v>2173</v>
      </c>
      <c r="K23" s="31">
        <v>2417</v>
      </c>
      <c r="L23" s="31">
        <v>2508</v>
      </c>
      <c r="M23" s="31">
        <v>2212</v>
      </c>
      <c r="N23" s="31">
        <v>1003</v>
      </c>
      <c r="O23" s="31">
        <v>254</v>
      </c>
      <c r="P23" s="31">
        <v>74</v>
      </c>
      <c r="Q23" s="31">
        <v>31</v>
      </c>
      <c r="R23" s="1" t="s">
        <v>10</v>
      </c>
      <c r="S23" s="1">
        <v>22018.999999999993</v>
      </c>
      <c r="T23" s="1">
        <v>163.99999999999997</v>
      </c>
      <c r="U23" s="1">
        <v>1849.9999999999995</v>
      </c>
      <c r="V23" s="1">
        <v>2033.9999999999998</v>
      </c>
      <c r="W23" s="1">
        <v>2250.9999999999995</v>
      </c>
      <c r="X23" s="1">
        <v>2250.0000000000005</v>
      </c>
      <c r="Y23" s="1">
        <v>2376</v>
      </c>
      <c r="Z23" s="1">
        <v>2309.0000000000018</v>
      </c>
      <c r="AA23" s="1">
        <v>2424.9999999999995</v>
      </c>
      <c r="AB23" s="1">
        <v>2478.0000000000009</v>
      </c>
      <c r="AC23" s="1">
        <v>2500.0000000000009</v>
      </c>
      <c r="AD23" s="1">
        <v>940.99999999999977</v>
      </c>
      <c r="AE23" s="1">
        <v>286</v>
      </c>
      <c r="AF23" s="1">
        <v>108.00000000000003</v>
      </c>
      <c r="AG23" s="1">
        <v>46.999999999999986</v>
      </c>
      <c r="BC23" s="1" t="s">
        <v>2</v>
      </c>
      <c r="BD23" s="1">
        <v>8832</v>
      </c>
      <c r="BE23" s="1">
        <v>6786</v>
      </c>
      <c r="BF23" s="1">
        <v>15618</v>
      </c>
      <c r="BG23" s="1">
        <v>23337</v>
      </c>
      <c r="BH23" s="1">
        <v>23845</v>
      </c>
      <c r="BI23" s="1">
        <v>47182</v>
      </c>
      <c r="BJ23" s="1">
        <v>1971</v>
      </c>
      <c r="BK23" s="1">
        <v>2239</v>
      </c>
      <c r="BL23" s="1">
        <v>4210</v>
      </c>
      <c r="BM23" s="1">
        <v>17</v>
      </c>
      <c r="BN23" s="1">
        <v>27</v>
      </c>
      <c r="BO23" s="1">
        <v>44</v>
      </c>
      <c r="BP23" s="1">
        <v>0</v>
      </c>
      <c r="BQ23" s="1">
        <v>1</v>
      </c>
      <c r="BR23" s="1">
        <v>1</v>
      </c>
      <c r="BS23" s="1">
        <v>0</v>
      </c>
      <c r="BT23" s="1">
        <v>0</v>
      </c>
      <c r="BU23" s="1">
        <v>0</v>
      </c>
      <c r="BV23" s="1">
        <v>34157</v>
      </c>
      <c r="BW23" s="1">
        <v>32898</v>
      </c>
      <c r="BX23" s="1">
        <v>67055</v>
      </c>
      <c r="BY23" s="1">
        <v>1675</v>
      </c>
      <c r="BZ23" s="1">
        <v>1102.0000000000005</v>
      </c>
      <c r="CA23" s="1">
        <v>2776.9999999999982</v>
      </c>
      <c r="CC23" s="1">
        <v>3333.0000000000041</v>
      </c>
      <c r="CD23" s="1">
        <v>2782.0000000000005</v>
      </c>
      <c r="CE23" s="1">
        <v>6114.9999999999836</v>
      </c>
      <c r="CG23" s="1">
        <v>9563.0000000000018</v>
      </c>
      <c r="CH23" s="1">
        <v>9581.00000000002</v>
      </c>
      <c r="CI23" s="1">
        <v>19143.999999999993</v>
      </c>
      <c r="CK23" s="1">
        <f t="shared" si="0"/>
        <v>14571.000000000005</v>
      </c>
      <c r="CL23" s="1">
        <f t="shared" si="1"/>
        <v>13465.000000000022</v>
      </c>
      <c r="CM23" s="1">
        <f t="shared" si="2"/>
        <v>28035.999999999975</v>
      </c>
      <c r="DD23" s="42"/>
    </row>
    <row r="24" spans="2:108" ht="15.75">
      <c r="B24" s="33" t="s">
        <v>7</v>
      </c>
      <c r="C24" s="31">
        <v>23041</v>
      </c>
      <c r="D24" s="31">
        <v>17</v>
      </c>
      <c r="E24" s="31">
        <v>2009</v>
      </c>
      <c r="F24" s="31">
        <v>2301</v>
      </c>
      <c r="G24" s="31">
        <v>2429</v>
      </c>
      <c r="H24" s="31">
        <v>2579</v>
      </c>
      <c r="I24" s="31">
        <v>2621</v>
      </c>
      <c r="J24" s="31">
        <v>2720</v>
      </c>
      <c r="K24" s="31">
        <v>2556</v>
      </c>
      <c r="L24" s="31">
        <v>2367</v>
      </c>
      <c r="M24" s="31">
        <v>2110</v>
      </c>
      <c r="N24" s="31">
        <v>867</v>
      </c>
      <c r="O24" s="31">
        <v>303</v>
      </c>
      <c r="P24" s="31">
        <v>105</v>
      </c>
      <c r="Q24" s="31">
        <v>57</v>
      </c>
      <c r="R24" s="1" t="s">
        <v>7</v>
      </c>
      <c r="S24" s="1">
        <v>25424.999999999989</v>
      </c>
      <c r="T24" s="1">
        <v>119</v>
      </c>
      <c r="U24" s="1">
        <v>2221.0000000000023</v>
      </c>
      <c r="V24" s="1">
        <v>2711.0000000000005</v>
      </c>
      <c r="W24" s="1">
        <v>2706.0000000000005</v>
      </c>
      <c r="X24" s="1">
        <v>2942.0000000000005</v>
      </c>
      <c r="Y24" s="1">
        <v>3012.9999999999973</v>
      </c>
      <c r="Z24" s="1">
        <v>2947</v>
      </c>
      <c r="AA24" s="1">
        <v>2577.0000000000027</v>
      </c>
      <c r="AB24" s="1">
        <v>2400.9999999999991</v>
      </c>
      <c r="AC24" s="1">
        <v>2252.0000000000009</v>
      </c>
      <c r="AD24" s="1">
        <v>1035.0000000000005</v>
      </c>
      <c r="AE24" s="1">
        <v>351</v>
      </c>
      <c r="AF24" s="1">
        <v>93</v>
      </c>
      <c r="AG24" s="1">
        <v>56.999999999999929</v>
      </c>
      <c r="BC24" s="1" t="s">
        <v>22</v>
      </c>
      <c r="BD24" s="1">
        <v>1811</v>
      </c>
      <c r="BE24" s="1">
        <v>1225</v>
      </c>
      <c r="BF24" s="1">
        <v>3036</v>
      </c>
      <c r="BG24" s="1">
        <v>9291</v>
      </c>
      <c r="BH24" s="1">
        <v>7667</v>
      </c>
      <c r="BI24" s="1">
        <v>16958</v>
      </c>
      <c r="BJ24" s="1">
        <v>21636</v>
      </c>
      <c r="BK24" s="1">
        <v>22530</v>
      </c>
      <c r="BL24" s="1">
        <v>44166</v>
      </c>
      <c r="BM24" s="1">
        <v>2006</v>
      </c>
      <c r="BN24" s="1">
        <v>2349</v>
      </c>
      <c r="BO24" s="1">
        <v>4355</v>
      </c>
      <c r="BP24" s="1">
        <v>34</v>
      </c>
      <c r="BQ24" s="1">
        <v>37</v>
      </c>
      <c r="BR24" s="1">
        <v>71</v>
      </c>
      <c r="BS24" s="1">
        <v>2</v>
      </c>
      <c r="BT24" s="1">
        <v>1</v>
      </c>
      <c r="BU24" s="1">
        <v>3</v>
      </c>
      <c r="BV24" s="1">
        <v>34780</v>
      </c>
      <c r="BW24" s="1">
        <v>33809</v>
      </c>
      <c r="BX24" s="1">
        <v>68589</v>
      </c>
      <c r="BY24" s="1">
        <v>651.99999999999795</v>
      </c>
      <c r="BZ24" s="1">
        <v>420.00000000000034</v>
      </c>
      <c r="CA24" s="1">
        <v>1072.0000000000007</v>
      </c>
      <c r="CC24" s="1">
        <v>1264.000000000003</v>
      </c>
      <c r="CD24" s="1">
        <v>837.0000000000008</v>
      </c>
      <c r="CE24" s="1">
        <v>2100.9999999999895</v>
      </c>
      <c r="CG24" s="1">
        <v>3061.0000000000005</v>
      </c>
      <c r="CH24" s="1">
        <v>2403.9999999999891</v>
      </c>
      <c r="CI24" s="1">
        <v>5464.9999999999909</v>
      </c>
      <c r="CK24" s="1">
        <f t="shared" si="0"/>
        <v>4977.0000000000018</v>
      </c>
      <c r="CL24" s="1">
        <f t="shared" si="1"/>
        <v>3660.99999999999</v>
      </c>
      <c r="CM24" s="1">
        <f t="shared" si="2"/>
        <v>8637.9999999999818</v>
      </c>
      <c r="DD24" s="40"/>
    </row>
    <row r="25" spans="2:108" ht="5.0999999999999996" customHeight="1">
      <c r="B25" s="38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BC25" s="1" t="s">
        <v>0</v>
      </c>
      <c r="BD25" s="1">
        <v>563</v>
      </c>
      <c r="BE25" s="1">
        <v>329</v>
      </c>
      <c r="BF25" s="1">
        <v>892</v>
      </c>
      <c r="BG25" s="1">
        <v>2755</v>
      </c>
      <c r="BH25" s="1">
        <v>1648</v>
      </c>
      <c r="BI25" s="1">
        <v>4403</v>
      </c>
      <c r="BJ25" s="1">
        <v>9707</v>
      </c>
      <c r="BK25" s="1">
        <v>8414</v>
      </c>
      <c r="BL25" s="1">
        <v>18121</v>
      </c>
      <c r="BM25" s="1">
        <v>20544</v>
      </c>
      <c r="BN25" s="1">
        <v>21660</v>
      </c>
      <c r="BO25" s="1">
        <v>42204</v>
      </c>
      <c r="BP25" s="1">
        <v>2071</v>
      </c>
      <c r="BQ25" s="1">
        <v>2573</v>
      </c>
      <c r="BR25" s="1">
        <v>4644</v>
      </c>
      <c r="BS25" s="1">
        <v>44</v>
      </c>
      <c r="BT25" s="1">
        <v>50</v>
      </c>
      <c r="BU25" s="1">
        <v>94</v>
      </c>
      <c r="BV25" s="1">
        <v>35684</v>
      </c>
      <c r="BW25" s="1">
        <v>34674</v>
      </c>
      <c r="BX25" s="1">
        <v>70358</v>
      </c>
      <c r="BY25" s="1">
        <v>188.00000000000043</v>
      </c>
      <c r="BZ25" s="1">
        <v>123.99999999999974</v>
      </c>
      <c r="CA25" s="1">
        <v>311.99999999999966</v>
      </c>
      <c r="CC25" s="1">
        <v>410.99999999999932</v>
      </c>
      <c r="CD25" s="1">
        <v>266.99999999999994</v>
      </c>
      <c r="CE25" s="1">
        <v>678.00000000000023</v>
      </c>
      <c r="CG25" s="1">
        <v>1068.0000000000016</v>
      </c>
      <c r="CH25" s="1">
        <v>735.00000000000011</v>
      </c>
      <c r="CI25" s="1">
        <v>1802.999999999998</v>
      </c>
      <c r="CK25" s="1">
        <f t="shared" si="0"/>
        <v>1667.0000000000014</v>
      </c>
      <c r="CL25" s="1">
        <f t="shared" si="1"/>
        <v>1125.9999999999998</v>
      </c>
      <c r="CM25" s="1">
        <f t="shared" si="2"/>
        <v>2792.9999999999977</v>
      </c>
      <c r="DD25" s="41"/>
    </row>
    <row r="26" spans="2:108" ht="15.75">
      <c r="B26" s="39" t="s">
        <v>48</v>
      </c>
      <c r="C26" s="35">
        <v>29127</v>
      </c>
      <c r="D26" s="35">
        <v>31</v>
      </c>
      <c r="E26" s="35">
        <v>2217</v>
      </c>
      <c r="F26" s="35">
        <v>2965</v>
      </c>
      <c r="G26" s="35">
        <v>2952</v>
      </c>
      <c r="H26" s="35">
        <v>3055</v>
      </c>
      <c r="I26" s="35">
        <v>3308</v>
      </c>
      <c r="J26" s="35">
        <v>3322</v>
      </c>
      <c r="K26" s="35">
        <v>3230</v>
      </c>
      <c r="L26" s="35">
        <v>3221</v>
      </c>
      <c r="M26" s="35">
        <v>2807</v>
      </c>
      <c r="N26" s="35">
        <v>1288</v>
      </c>
      <c r="O26" s="35">
        <v>473</v>
      </c>
      <c r="P26" s="35">
        <v>154</v>
      </c>
      <c r="Q26" s="35">
        <v>104</v>
      </c>
      <c r="R26" s="1" t="s">
        <v>47</v>
      </c>
      <c r="S26" s="1">
        <v>31964.999999999942</v>
      </c>
      <c r="T26" s="1">
        <v>101.99999999999982</v>
      </c>
      <c r="U26" s="1">
        <v>2600.9999999999995</v>
      </c>
      <c r="V26" s="1">
        <v>3312.0000000000041</v>
      </c>
      <c r="W26" s="1">
        <v>3421.0000000000014</v>
      </c>
      <c r="X26" s="1">
        <v>3662.9999999999982</v>
      </c>
      <c r="Y26" s="1">
        <v>3721.9999999999991</v>
      </c>
      <c r="Z26" s="1">
        <v>3481.0000000000023</v>
      </c>
      <c r="AA26" s="1">
        <v>3345.0000000000009</v>
      </c>
      <c r="AB26" s="1">
        <v>3205</v>
      </c>
      <c r="AC26" s="1">
        <v>2841.0000000000018</v>
      </c>
      <c r="AD26" s="1">
        <v>1465.9999999999995</v>
      </c>
      <c r="AE26" s="1">
        <v>505.00000000000006</v>
      </c>
      <c r="AF26" s="1">
        <v>175.0000000000002</v>
      </c>
      <c r="AG26" s="1">
        <v>126.00000000000014</v>
      </c>
      <c r="BC26" s="1" t="s">
        <v>21</v>
      </c>
      <c r="BD26" s="1">
        <v>210</v>
      </c>
      <c r="BE26" s="1">
        <v>128</v>
      </c>
      <c r="BF26" s="1">
        <v>338</v>
      </c>
      <c r="BG26" s="1">
        <v>1016</v>
      </c>
      <c r="BH26" s="1">
        <v>582</v>
      </c>
      <c r="BI26" s="1">
        <v>1598</v>
      </c>
      <c r="BJ26" s="1">
        <v>3467</v>
      </c>
      <c r="BK26" s="1">
        <v>2351</v>
      </c>
      <c r="BL26" s="1">
        <v>5818</v>
      </c>
      <c r="BM26" s="1">
        <v>9395</v>
      </c>
      <c r="BN26" s="1">
        <v>8358</v>
      </c>
      <c r="BO26" s="1">
        <v>17753</v>
      </c>
      <c r="BP26" s="1">
        <v>19558</v>
      </c>
      <c r="BQ26" s="1">
        <v>21045</v>
      </c>
      <c r="BR26" s="1">
        <v>40603</v>
      </c>
      <c r="BS26" s="1">
        <v>1893</v>
      </c>
      <c r="BT26" s="1">
        <v>2333</v>
      </c>
      <c r="BU26" s="1">
        <v>4226</v>
      </c>
      <c r="BV26" s="1">
        <v>35539</v>
      </c>
      <c r="BW26" s="1">
        <v>34797</v>
      </c>
      <c r="BX26" s="1">
        <v>70336</v>
      </c>
      <c r="BY26" s="1">
        <v>110.0000000000003</v>
      </c>
      <c r="BZ26" s="1">
        <v>73.999999999999972</v>
      </c>
      <c r="CA26" s="1">
        <v>184.00000000000003</v>
      </c>
      <c r="CC26" s="1">
        <v>201.00000000000045</v>
      </c>
      <c r="CD26" s="1">
        <v>133.00000000000037</v>
      </c>
      <c r="CE26" s="1">
        <v>333.99999999999943</v>
      </c>
      <c r="CG26" s="1">
        <v>569.99999999999886</v>
      </c>
      <c r="CH26" s="1">
        <v>361.00000000000063</v>
      </c>
      <c r="CI26" s="1">
        <v>930.99999999999682</v>
      </c>
      <c r="CK26" s="1">
        <f t="shared" si="0"/>
        <v>880.99999999999955</v>
      </c>
      <c r="CL26" s="1">
        <f t="shared" si="1"/>
        <v>568.00000000000091</v>
      </c>
      <c r="CM26" s="1">
        <f t="shared" si="2"/>
        <v>1448.9999999999964</v>
      </c>
      <c r="DD26" s="40"/>
    </row>
    <row r="27" spans="2:108">
      <c r="B27" s="33" t="s">
        <v>10</v>
      </c>
      <c r="C27" s="31">
        <v>13517</v>
      </c>
      <c r="D27" s="31">
        <v>11</v>
      </c>
      <c r="E27" s="31">
        <v>989</v>
      </c>
      <c r="F27" s="31">
        <v>1306</v>
      </c>
      <c r="G27" s="31">
        <v>1332</v>
      </c>
      <c r="H27" s="31">
        <v>1351</v>
      </c>
      <c r="I27" s="31">
        <v>1442</v>
      </c>
      <c r="J27" s="31">
        <v>1441</v>
      </c>
      <c r="K27" s="31">
        <v>1448</v>
      </c>
      <c r="L27" s="31">
        <v>1606</v>
      </c>
      <c r="M27" s="31">
        <v>1505</v>
      </c>
      <c r="N27" s="31">
        <v>679</v>
      </c>
      <c r="O27" s="31">
        <v>250</v>
      </c>
      <c r="P27" s="31">
        <v>85</v>
      </c>
      <c r="Q27" s="31">
        <v>72</v>
      </c>
      <c r="R27" s="1" t="s">
        <v>10</v>
      </c>
      <c r="S27" s="1">
        <v>14217.999999999985</v>
      </c>
      <c r="T27" s="1">
        <v>70</v>
      </c>
      <c r="U27" s="1">
        <v>1109.0000000000009</v>
      </c>
      <c r="V27" s="1">
        <v>1403.9999999999998</v>
      </c>
      <c r="W27" s="1">
        <v>1373</v>
      </c>
      <c r="X27" s="1">
        <v>1517.9999999999995</v>
      </c>
      <c r="Y27" s="1">
        <v>1530.0000000000007</v>
      </c>
      <c r="Z27" s="1">
        <v>1456.9999999999998</v>
      </c>
      <c r="AA27" s="1">
        <v>1508</v>
      </c>
      <c r="AB27" s="1">
        <v>1638</v>
      </c>
      <c r="AC27" s="1">
        <v>1437.9999999999998</v>
      </c>
      <c r="AD27" s="1">
        <v>738.00000000000034</v>
      </c>
      <c r="AE27" s="1">
        <v>273.00000000000006</v>
      </c>
      <c r="AF27" s="1">
        <v>87</v>
      </c>
      <c r="AG27" s="1">
        <v>75</v>
      </c>
      <c r="BC27" s="1" t="s">
        <v>20</v>
      </c>
      <c r="BD27" s="1">
        <v>105</v>
      </c>
      <c r="BE27" s="1">
        <v>44</v>
      </c>
      <c r="BF27" s="1">
        <v>149</v>
      </c>
      <c r="BG27" s="1">
        <v>409</v>
      </c>
      <c r="BH27" s="1">
        <v>206</v>
      </c>
      <c r="BI27" s="1">
        <v>615</v>
      </c>
      <c r="BJ27" s="1">
        <v>1685</v>
      </c>
      <c r="BK27" s="1">
        <v>946</v>
      </c>
      <c r="BL27" s="1">
        <v>2631</v>
      </c>
      <c r="BM27" s="1">
        <v>3491</v>
      </c>
      <c r="BN27" s="1">
        <v>2446</v>
      </c>
      <c r="BO27" s="1">
        <v>5937</v>
      </c>
      <c r="BP27" s="1">
        <v>9151</v>
      </c>
      <c r="BQ27" s="1">
        <v>8274</v>
      </c>
      <c r="BR27" s="1">
        <v>17425</v>
      </c>
      <c r="BS27" s="1">
        <v>19513</v>
      </c>
      <c r="BT27" s="1">
        <v>20935</v>
      </c>
      <c r="BU27" s="1">
        <v>40448</v>
      </c>
      <c r="BV27" s="1">
        <v>34354</v>
      </c>
      <c r="BW27" s="1">
        <v>32851</v>
      </c>
      <c r="BX27" s="1">
        <v>67205</v>
      </c>
      <c r="BY27" s="1">
        <v>20328.000000000102</v>
      </c>
      <c r="BZ27" s="1">
        <v>18858.999999999916</v>
      </c>
      <c r="CA27" s="1">
        <v>39186.999999999884</v>
      </c>
      <c r="CC27" s="1">
        <v>17884.000000000564</v>
      </c>
      <c r="CD27" s="1">
        <v>16726.000000000022</v>
      </c>
      <c r="CE27" s="1">
        <v>34610.00000000008</v>
      </c>
      <c r="CG27" s="1">
        <v>15632.999999999747</v>
      </c>
      <c r="CH27" s="1">
        <v>15126.00000000022</v>
      </c>
      <c r="CI27" s="1">
        <v>30759.000000000484</v>
      </c>
      <c r="CK27" s="1">
        <f t="shared" si="0"/>
        <v>53845.000000000415</v>
      </c>
      <c r="CL27" s="1">
        <f t="shared" si="1"/>
        <v>50711.00000000016</v>
      </c>
      <c r="CM27" s="1">
        <f t="shared" si="2"/>
        <v>104556.00000000045</v>
      </c>
    </row>
    <row r="28" spans="2:108">
      <c r="B28" s="33" t="s">
        <v>7</v>
      </c>
      <c r="C28" s="31">
        <v>15610</v>
      </c>
      <c r="D28" s="31">
        <v>20</v>
      </c>
      <c r="E28" s="31">
        <v>1228</v>
      </c>
      <c r="F28" s="31">
        <v>1659</v>
      </c>
      <c r="G28" s="31">
        <v>1620</v>
      </c>
      <c r="H28" s="31">
        <v>1704</v>
      </c>
      <c r="I28" s="31">
        <v>1866</v>
      </c>
      <c r="J28" s="31">
        <v>1881</v>
      </c>
      <c r="K28" s="31">
        <v>1782</v>
      </c>
      <c r="L28" s="31">
        <v>1615</v>
      </c>
      <c r="M28" s="31">
        <v>1302</v>
      </c>
      <c r="N28" s="31">
        <v>609</v>
      </c>
      <c r="O28" s="31">
        <v>223</v>
      </c>
      <c r="P28" s="31">
        <v>69</v>
      </c>
      <c r="Q28" s="31">
        <v>32</v>
      </c>
      <c r="R28" s="1" t="s">
        <v>7</v>
      </c>
      <c r="S28" s="1">
        <v>17747</v>
      </c>
      <c r="T28" s="1">
        <v>31.999999999999989</v>
      </c>
      <c r="U28" s="1">
        <v>1492.0000000000007</v>
      </c>
      <c r="V28" s="1">
        <v>1908.0000000000009</v>
      </c>
      <c r="W28" s="1">
        <v>2048.0000000000009</v>
      </c>
      <c r="X28" s="1">
        <v>2145.0000000000009</v>
      </c>
      <c r="Y28" s="1">
        <v>2192.0000000000009</v>
      </c>
      <c r="Z28" s="1">
        <v>2024</v>
      </c>
      <c r="AA28" s="1">
        <v>1837</v>
      </c>
      <c r="AB28" s="1">
        <v>1567.0000000000009</v>
      </c>
      <c r="AC28" s="1">
        <v>1403.0000000000002</v>
      </c>
      <c r="AD28" s="1">
        <v>728</v>
      </c>
      <c r="AE28" s="1">
        <v>232.00000000000003</v>
      </c>
      <c r="AF28" s="1">
        <v>88.000000000000085</v>
      </c>
      <c r="AG28" s="1">
        <v>51</v>
      </c>
      <c r="BC28" s="1" t="s">
        <v>17</v>
      </c>
      <c r="BD28" s="1">
        <v>45</v>
      </c>
      <c r="BE28" s="1">
        <v>28</v>
      </c>
      <c r="BF28" s="1">
        <v>73</v>
      </c>
      <c r="BG28" s="1">
        <v>181</v>
      </c>
      <c r="BH28" s="1">
        <v>104</v>
      </c>
      <c r="BI28" s="1">
        <v>285</v>
      </c>
      <c r="BJ28" s="1">
        <v>774</v>
      </c>
      <c r="BK28" s="1">
        <v>391</v>
      </c>
      <c r="BL28" s="1">
        <v>1165</v>
      </c>
      <c r="BM28" s="1">
        <v>1668</v>
      </c>
      <c r="BN28" s="1">
        <v>1023</v>
      </c>
      <c r="BO28" s="1">
        <v>2691</v>
      </c>
      <c r="BP28" s="1">
        <v>3530</v>
      </c>
      <c r="BQ28" s="1">
        <v>2636</v>
      </c>
      <c r="BR28" s="1">
        <v>6166</v>
      </c>
      <c r="BS28" s="1">
        <v>9787</v>
      </c>
      <c r="BT28" s="1">
        <v>9051</v>
      </c>
      <c r="BU28" s="1">
        <v>18838</v>
      </c>
      <c r="BV28" s="1">
        <v>15985</v>
      </c>
      <c r="BW28" s="1">
        <v>13233</v>
      </c>
      <c r="BX28" s="1">
        <v>29218</v>
      </c>
      <c r="BY28" s="1">
        <v>0</v>
      </c>
      <c r="BZ28" s="1">
        <v>0</v>
      </c>
      <c r="CA28" s="1">
        <v>0</v>
      </c>
      <c r="CC28" s="1">
        <v>0</v>
      </c>
      <c r="CD28" s="1">
        <v>0</v>
      </c>
      <c r="CE28" s="1">
        <v>0</v>
      </c>
      <c r="CG28" s="1">
        <v>0</v>
      </c>
      <c r="CH28" s="1">
        <v>0</v>
      </c>
      <c r="CI28" s="1">
        <v>0</v>
      </c>
      <c r="CK28" s="1">
        <f t="shared" si="0"/>
        <v>0</v>
      </c>
      <c r="CL28" s="1">
        <f t="shared" si="1"/>
        <v>0</v>
      </c>
      <c r="CM28" s="1">
        <f t="shared" si="2"/>
        <v>0</v>
      </c>
    </row>
    <row r="29" spans="2:108" ht="5.0999999999999996" customHeight="1">
      <c r="B29" s="38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BC29" s="1" t="s">
        <v>16</v>
      </c>
      <c r="BD29" s="1">
        <v>39</v>
      </c>
      <c r="BE29" s="1">
        <v>16</v>
      </c>
      <c r="BF29" s="1">
        <v>55</v>
      </c>
      <c r="BG29" s="1">
        <v>70</v>
      </c>
      <c r="BH29" s="1">
        <v>35</v>
      </c>
      <c r="BI29" s="1">
        <v>105</v>
      </c>
      <c r="BJ29" s="1">
        <v>307</v>
      </c>
      <c r="BK29" s="1">
        <v>156</v>
      </c>
      <c r="BL29" s="1">
        <v>463</v>
      </c>
      <c r="BM29" s="1">
        <v>754</v>
      </c>
      <c r="BN29" s="1">
        <v>419</v>
      </c>
      <c r="BO29" s="1">
        <v>1173</v>
      </c>
      <c r="BP29" s="1">
        <v>1541</v>
      </c>
      <c r="BQ29" s="1">
        <v>985</v>
      </c>
      <c r="BR29" s="1">
        <v>2526</v>
      </c>
      <c r="BS29" s="1">
        <v>3383</v>
      </c>
      <c r="BT29" s="1">
        <v>2576</v>
      </c>
      <c r="BU29" s="1">
        <v>5959</v>
      </c>
      <c r="BV29" s="1">
        <v>6094</v>
      </c>
      <c r="BW29" s="1">
        <v>4187</v>
      </c>
      <c r="BX29" s="1">
        <v>10281</v>
      </c>
      <c r="BY29" s="1">
        <v>17.000000000000092</v>
      </c>
      <c r="BZ29" s="1">
        <v>24.999999999999897</v>
      </c>
      <c r="CA29" s="1">
        <v>41.999999999999993</v>
      </c>
      <c r="CC29" s="1">
        <v>0.99999999999999956</v>
      </c>
      <c r="CD29" s="1">
        <v>0</v>
      </c>
      <c r="CE29" s="1">
        <v>0.99999999999999956</v>
      </c>
      <c r="CG29" s="1">
        <v>0</v>
      </c>
      <c r="CH29" s="1">
        <v>0</v>
      </c>
      <c r="CI29" s="1">
        <v>0</v>
      </c>
      <c r="CK29" s="1">
        <f t="shared" si="0"/>
        <v>18.000000000000092</v>
      </c>
      <c r="CL29" s="1">
        <f t="shared" si="1"/>
        <v>24.999999999999897</v>
      </c>
      <c r="CM29" s="1">
        <f t="shared" si="2"/>
        <v>42.999999999999993</v>
      </c>
    </row>
    <row r="30" spans="2:108">
      <c r="B30" s="39" t="s">
        <v>46</v>
      </c>
      <c r="C30" s="35">
        <v>83715</v>
      </c>
      <c r="D30" s="35">
        <v>46</v>
      </c>
      <c r="E30" s="35">
        <v>6718</v>
      </c>
      <c r="F30" s="35">
        <v>8286</v>
      </c>
      <c r="G30" s="35">
        <v>8584</v>
      </c>
      <c r="H30" s="35">
        <v>9159</v>
      </c>
      <c r="I30" s="35">
        <v>9626</v>
      </c>
      <c r="J30" s="35">
        <v>9645</v>
      </c>
      <c r="K30" s="35">
        <v>9465</v>
      </c>
      <c r="L30" s="35">
        <v>9234</v>
      </c>
      <c r="M30" s="35">
        <v>7991</v>
      </c>
      <c r="N30" s="35">
        <v>3211</v>
      </c>
      <c r="O30" s="35">
        <v>1137</v>
      </c>
      <c r="P30" s="35">
        <v>344</v>
      </c>
      <c r="Q30" s="35">
        <v>269</v>
      </c>
      <c r="R30" s="1" t="s">
        <v>45</v>
      </c>
      <c r="S30" s="1">
        <v>90274.999999999709</v>
      </c>
      <c r="T30" s="1">
        <v>312.99999999999983</v>
      </c>
      <c r="U30" s="1">
        <v>7939.9999999999882</v>
      </c>
      <c r="V30" s="1">
        <v>9204.0000000000036</v>
      </c>
      <c r="W30" s="1">
        <v>9867.9999999999927</v>
      </c>
      <c r="X30" s="1">
        <v>10011</v>
      </c>
      <c r="Y30" s="1">
        <v>9972.0000000000109</v>
      </c>
      <c r="Z30" s="1">
        <v>10025.999999999996</v>
      </c>
      <c r="AA30" s="1">
        <v>9754.0000000000073</v>
      </c>
      <c r="AB30" s="1">
        <v>9263.9999999999927</v>
      </c>
      <c r="AC30" s="1">
        <v>8280.9999999999964</v>
      </c>
      <c r="AD30" s="1">
        <v>3625.9999999999945</v>
      </c>
      <c r="AE30" s="1">
        <v>1287.9999999999995</v>
      </c>
      <c r="AF30" s="1">
        <v>436.99999999999977</v>
      </c>
      <c r="AG30" s="1">
        <v>290.99999999999989</v>
      </c>
      <c r="BC30" s="1" t="s">
        <v>15</v>
      </c>
      <c r="BD30" s="1">
        <v>0</v>
      </c>
      <c r="BE30" s="1">
        <v>0</v>
      </c>
      <c r="BF30" s="1">
        <v>0</v>
      </c>
      <c r="BG30" s="1">
        <v>30</v>
      </c>
      <c r="BH30" s="1">
        <v>26</v>
      </c>
      <c r="BI30" s="1">
        <v>56</v>
      </c>
      <c r="BJ30" s="1">
        <v>116</v>
      </c>
      <c r="BK30" s="1">
        <v>54</v>
      </c>
      <c r="BL30" s="1">
        <v>170</v>
      </c>
      <c r="BM30" s="1">
        <v>304</v>
      </c>
      <c r="BN30" s="1">
        <v>170</v>
      </c>
      <c r="BO30" s="1">
        <v>474</v>
      </c>
      <c r="BP30" s="1">
        <v>671</v>
      </c>
      <c r="BQ30" s="1">
        <v>379</v>
      </c>
      <c r="BR30" s="1">
        <v>1050</v>
      </c>
      <c r="BS30" s="1">
        <v>1614</v>
      </c>
      <c r="BT30" s="1">
        <v>1036</v>
      </c>
      <c r="BU30" s="1">
        <v>2650</v>
      </c>
      <c r="BV30" s="1">
        <v>2735</v>
      </c>
      <c r="BW30" s="1">
        <v>1665</v>
      </c>
      <c r="BX30" s="1">
        <v>4400</v>
      </c>
      <c r="BY30" s="1">
        <v>868.00000000000057</v>
      </c>
      <c r="BZ30" s="1">
        <v>1050.0000000000007</v>
      </c>
      <c r="CA30" s="1">
        <v>1918.0000000000043</v>
      </c>
      <c r="CC30" s="1">
        <v>27.999999999999968</v>
      </c>
      <c r="CD30" s="1">
        <v>33.000000000000036</v>
      </c>
      <c r="CE30" s="1">
        <v>60.999999999999808</v>
      </c>
      <c r="CG30" s="1">
        <v>0.99999999999999967</v>
      </c>
      <c r="CH30" s="1">
        <v>0</v>
      </c>
      <c r="CI30" s="1">
        <v>0.99999999999999967</v>
      </c>
      <c r="CK30" s="1">
        <f t="shared" si="0"/>
        <v>897.00000000000057</v>
      </c>
      <c r="CL30" s="1">
        <f t="shared" si="1"/>
        <v>1083.0000000000007</v>
      </c>
      <c r="CM30" s="1">
        <f t="shared" si="2"/>
        <v>1980.0000000000041</v>
      </c>
    </row>
    <row r="31" spans="2:108">
      <c r="B31" s="33" t="s">
        <v>10</v>
      </c>
      <c r="C31" s="31">
        <v>35972</v>
      </c>
      <c r="D31" s="31">
        <v>20</v>
      </c>
      <c r="E31" s="31">
        <v>2931</v>
      </c>
      <c r="F31" s="31">
        <v>3617</v>
      </c>
      <c r="G31" s="31">
        <v>3733</v>
      </c>
      <c r="H31" s="31">
        <v>3828</v>
      </c>
      <c r="I31" s="31">
        <v>3819</v>
      </c>
      <c r="J31" s="31">
        <v>4086</v>
      </c>
      <c r="K31" s="31">
        <v>4096</v>
      </c>
      <c r="L31" s="31">
        <v>4186</v>
      </c>
      <c r="M31" s="31">
        <v>3638</v>
      </c>
      <c r="N31" s="31">
        <v>1289</v>
      </c>
      <c r="O31" s="31">
        <v>464</v>
      </c>
      <c r="P31" s="31">
        <v>137</v>
      </c>
      <c r="Q31" s="31">
        <v>128</v>
      </c>
      <c r="R31" s="1" t="s">
        <v>10</v>
      </c>
      <c r="S31" s="1">
        <v>37776.999999999964</v>
      </c>
      <c r="T31" s="1">
        <v>146.00000000000006</v>
      </c>
      <c r="U31" s="1">
        <v>3467.0000000000009</v>
      </c>
      <c r="V31" s="1">
        <v>3734.9999999999991</v>
      </c>
      <c r="W31" s="1">
        <v>4019.0000000000018</v>
      </c>
      <c r="X31" s="1">
        <v>4127.9999999999991</v>
      </c>
      <c r="Y31" s="1">
        <v>4001</v>
      </c>
      <c r="Z31" s="1">
        <v>4027.9999999999991</v>
      </c>
      <c r="AA31" s="1">
        <v>4192.9999999999991</v>
      </c>
      <c r="AB31" s="1">
        <v>4040.0000000000005</v>
      </c>
      <c r="AC31" s="1">
        <v>3669.0000000000027</v>
      </c>
      <c r="AD31" s="1">
        <v>1534.0000000000005</v>
      </c>
      <c r="AE31" s="1">
        <v>520.00000000000023</v>
      </c>
      <c r="AF31" s="1">
        <v>179.99999999999989</v>
      </c>
      <c r="AG31" s="1">
        <v>116.99999999999993</v>
      </c>
      <c r="BC31" s="1" t="s">
        <v>14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36</v>
      </c>
      <c r="BK31" s="1">
        <v>22</v>
      </c>
      <c r="BL31" s="1">
        <v>58</v>
      </c>
      <c r="BM31" s="1">
        <v>69</v>
      </c>
      <c r="BN31" s="1">
        <v>44</v>
      </c>
      <c r="BO31" s="1">
        <v>113</v>
      </c>
      <c r="BP31" s="1">
        <v>203</v>
      </c>
      <c r="BQ31" s="1">
        <v>114</v>
      </c>
      <c r="BR31" s="1">
        <v>317</v>
      </c>
      <c r="BS31" s="1">
        <v>546</v>
      </c>
      <c r="BT31" s="1">
        <v>333</v>
      </c>
      <c r="BU31" s="1">
        <v>879</v>
      </c>
      <c r="BV31" s="1">
        <v>854</v>
      </c>
      <c r="BW31" s="1">
        <v>513</v>
      </c>
      <c r="BX31" s="1">
        <v>1367</v>
      </c>
      <c r="BY31" s="1">
        <v>7659.0000000000055</v>
      </c>
      <c r="BZ31" s="1">
        <v>8567.0000000000346</v>
      </c>
      <c r="CA31" s="1">
        <v>16226.000000000016</v>
      </c>
      <c r="CC31" s="1">
        <v>796.00000000000171</v>
      </c>
      <c r="CD31" s="1">
        <v>993.00000000000057</v>
      </c>
      <c r="CE31" s="1">
        <v>1788.9999999999927</v>
      </c>
      <c r="CG31" s="1">
        <v>32.000000000000114</v>
      </c>
      <c r="CH31" s="1">
        <v>40.000000000000014</v>
      </c>
      <c r="CI31" s="1">
        <v>71.999999999999986</v>
      </c>
      <c r="CK31" s="1">
        <f t="shared" si="0"/>
        <v>8487.0000000000073</v>
      </c>
      <c r="CL31" s="1">
        <f t="shared" si="1"/>
        <v>9600.0000000000346</v>
      </c>
      <c r="CM31" s="1">
        <f t="shared" si="2"/>
        <v>18087.000000000007</v>
      </c>
    </row>
    <row r="32" spans="2:108">
      <c r="B32" s="33" t="s">
        <v>7</v>
      </c>
      <c r="C32" s="31">
        <v>47743</v>
      </c>
      <c r="D32" s="31">
        <v>26</v>
      </c>
      <c r="E32" s="31">
        <v>3787</v>
      </c>
      <c r="F32" s="31">
        <v>4669</v>
      </c>
      <c r="G32" s="31">
        <v>4851</v>
      </c>
      <c r="H32" s="31">
        <v>5331</v>
      </c>
      <c r="I32" s="31">
        <v>5807</v>
      </c>
      <c r="J32" s="31">
        <v>5559</v>
      </c>
      <c r="K32" s="31">
        <v>5369</v>
      </c>
      <c r="L32" s="31">
        <v>5048</v>
      </c>
      <c r="M32" s="31">
        <v>4353</v>
      </c>
      <c r="N32" s="31">
        <v>1922</v>
      </c>
      <c r="O32" s="31">
        <v>673</v>
      </c>
      <c r="P32" s="31">
        <v>207</v>
      </c>
      <c r="Q32" s="31">
        <v>141</v>
      </c>
      <c r="R32" s="1" t="s">
        <v>7</v>
      </c>
      <c r="S32" s="1">
        <v>52498.000000000044</v>
      </c>
      <c r="T32" s="1">
        <v>166.99999999999977</v>
      </c>
      <c r="U32" s="1">
        <v>4473.0000000000027</v>
      </c>
      <c r="V32" s="1">
        <v>5469</v>
      </c>
      <c r="W32" s="1">
        <v>5848.9999999999964</v>
      </c>
      <c r="X32" s="1">
        <v>5883.0000000000009</v>
      </c>
      <c r="Y32" s="1">
        <v>5971</v>
      </c>
      <c r="Z32" s="1">
        <v>5997.9999999999973</v>
      </c>
      <c r="AA32" s="1">
        <v>5561</v>
      </c>
      <c r="AB32" s="1">
        <v>5224.0000000000036</v>
      </c>
      <c r="AC32" s="1">
        <v>4611.9999999999982</v>
      </c>
      <c r="AD32" s="1">
        <v>2091.9999999999995</v>
      </c>
      <c r="AE32" s="1">
        <v>768.00000000000034</v>
      </c>
      <c r="AF32" s="1">
        <v>257</v>
      </c>
      <c r="AG32" s="1">
        <v>174.00000000000023</v>
      </c>
      <c r="BC32" s="1" t="s">
        <v>11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1</v>
      </c>
      <c r="BL32" s="1">
        <v>1</v>
      </c>
      <c r="BM32" s="1">
        <v>20</v>
      </c>
      <c r="BN32" s="1">
        <v>18</v>
      </c>
      <c r="BO32" s="1">
        <v>38</v>
      </c>
      <c r="BP32" s="1">
        <v>46</v>
      </c>
      <c r="BQ32" s="1">
        <v>46</v>
      </c>
      <c r="BR32" s="1">
        <v>92</v>
      </c>
      <c r="BS32" s="1">
        <v>126</v>
      </c>
      <c r="BT32" s="1">
        <v>119</v>
      </c>
      <c r="BU32" s="1">
        <v>245</v>
      </c>
      <c r="BV32" s="1">
        <v>192</v>
      </c>
      <c r="BW32" s="1">
        <v>184</v>
      </c>
      <c r="BX32" s="1">
        <v>376</v>
      </c>
      <c r="BY32" s="1">
        <v>6198.0000000000191</v>
      </c>
      <c r="BZ32" s="1">
        <v>5380.9999999999982</v>
      </c>
      <c r="CA32" s="1">
        <v>11579.000000000009</v>
      </c>
      <c r="CC32" s="1">
        <v>6992.0000000000045</v>
      </c>
      <c r="CD32" s="1">
        <v>7724.0000000000018</v>
      </c>
      <c r="CE32" s="1">
        <v>14715.999999999973</v>
      </c>
      <c r="CG32" s="1">
        <v>703.00000000000352</v>
      </c>
      <c r="CH32" s="1">
        <v>966.99999999999227</v>
      </c>
      <c r="CI32" s="1">
        <v>1669.9999999999945</v>
      </c>
      <c r="CK32" s="1">
        <f t="shared" si="0"/>
        <v>13893.000000000027</v>
      </c>
      <c r="CL32" s="1">
        <f t="shared" si="1"/>
        <v>14071.999999999993</v>
      </c>
      <c r="CM32" s="1">
        <f t="shared" si="2"/>
        <v>27964.999999999978</v>
      </c>
    </row>
    <row r="33" spans="2:91" ht="5.0999999999999996" customHeight="1">
      <c r="B33" s="38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BC33" s="1" t="s">
        <v>9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2</v>
      </c>
      <c r="BN33" s="1">
        <v>3</v>
      </c>
      <c r="BO33" s="1">
        <v>5</v>
      </c>
      <c r="BP33" s="1">
        <v>13</v>
      </c>
      <c r="BQ33" s="1">
        <v>21</v>
      </c>
      <c r="BR33" s="1">
        <v>34</v>
      </c>
      <c r="BS33" s="1">
        <v>31</v>
      </c>
      <c r="BT33" s="1">
        <v>16</v>
      </c>
      <c r="BU33" s="1">
        <v>47</v>
      </c>
      <c r="BV33" s="1">
        <v>46</v>
      </c>
      <c r="BW33" s="1">
        <v>40</v>
      </c>
      <c r="BX33" s="1">
        <v>86</v>
      </c>
      <c r="BY33" s="1">
        <v>3082.0000000000077</v>
      </c>
      <c r="BZ33" s="1">
        <v>2284.0000000000023</v>
      </c>
      <c r="CA33" s="1">
        <v>5366.0000000000491</v>
      </c>
      <c r="CC33" s="1">
        <v>5654.99999999999</v>
      </c>
      <c r="CD33" s="1">
        <v>5081.0000000000109</v>
      </c>
      <c r="CE33" s="1">
        <v>10735.999999999978</v>
      </c>
      <c r="CG33" s="1">
        <v>6410</v>
      </c>
      <c r="CH33" s="1">
        <v>7197.0000000000164</v>
      </c>
      <c r="CI33" s="1">
        <v>13607.000000000062</v>
      </c>
      <c r="CK33" s="1">
        <f t="shared" si="0"/>
        <v>15146.999999999998</v>
      </c>
      <c r="CL33" s="1">
        <f t="shared" si="1"/>
        <v>14562.000000000029</v>
      </c>
      <c r="CM33" s="1">
        <f t="shared" si="2"/>
        <v>29709.000000000087</v>
      </c>
    </row>
    <row r="34" spans="2:91">
      <c r="B34" s="39" t="s">
        <v>44</v>
      </c>
      <c r="C34" s="35">
        <v>29939</v>
      </c>
      <c r="D34" s="35">
        <v>91</v>
      </c>
      <c r="E34" s="35">
        <v>2297</v>
      </c>
      <c r="F34" s="35">
        <v>2953</v>
      </c>
      <c r="G34" s="35">
        <v>2893</v>
      </c>
      <c r="H34" s="35">
        <v>3096</v>
      </c>
      <c r="I34" s="35">
        <v>3411</v>
      </c>
      <c r="J34" s="35">
        <v>3386</v>
      </c>
      <c r="K34" s="35">
        <v>3347</v>
      </c>
      <c r="L34" s="35">
        <v>3282</v>
      </c>
      <c r="M34" s="35">
        <v>2783</v>
      </c>
      <c r="N34" s="35">
        <v>1404</v>
      </c>
      <c r="O34" s="35">
        <v>574</v>
      </c>
      <c r="P34" s="35">
        <v>258</v>
      </c>
      <c r="Q34" s="35">
        <v>164</v>
      </c>
      <c r="R34" s="1" t="s">
        <v>43</v>
      </c>
      <c r="S34" s="1">
        <v>33217.000000000022</v>
      </c>
      <c r="T34" s="1">
        <v>199.99999999999977</v>
      </c>
      <c r="U34" s="1">
        <v>2875.9999999999964</v>
      </c>
      <c r="V34" s="1">
        <v>3352.0000000000009</v>
      </c>
      <c r="W34" s="1">
        <v>3547.9999999999982</v>
      </c>
      <c r="X34" s="1">
        <v>3669.9999999999982</v>
      </c>
      <c r="Y34" s="1">
        <v>3714.9999999999968</v>
      </c>
      <c r="Z34" s="1">
        <v>3641.0000000000027</v>
      </c>
      <c r="AA34" s="1">
        <v>3450.0000000000009</v>
      </c>
      <c r="AB34" s="1">
        <v>3319</v>
      </c>
      <c r="AC34" s="1">
        <v>3062.0000000000032</v>
      </c>
      <c r="AD34" s="1">
        <v>1459.0000000000009</v>
      </c>
      <c r="AE34" s="1">
        <v>565.00000000000011</v>
      </c>
      <c r="AF34" s="1">
        <v>233.00000000000003</v>
      </c>
      <c r="AG34" s="1">
        <v>127</v>
      </c>
      <c r="BC34" s="1" t="s">
        <v>8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1</v>
      </c>
      <c r="BK34" s="1">
        <v>0</v>
      </c>
      <c r="BL34" s="1">
        <v>1</v>
      </c>
      <c r="BM34" s="1">
        <v>2</v>
      </c>
      <c r="BN34" s="1">
        <v>2</v>
      </c>
      <c r="BO34" s="1">
        <v>4</v>
      </c>
      <c r="BP34" s="1">
        <v>3</v>
      </c>
      <c r="BQ34" s="1">
        <v>1</v>
      </c>
      <c r="BR34" s="1">
        <v>4</v>
      </c>
      <c r="BS34" s="1">
        <v>10</v>
      </c>
      <c r="BT34" s="1">
        <v>15</v>
      </c>
      <c r="BU34" s="1">
        <v>25</v>
      </c>
      <c r="BV34" s="1">
        <v>16</v>
      </c>
      <c r="BW34" s="1">
        <v>18</v>
      </c>
      <c r="BX34" s="1">
        <v>34</v>
      </c>
      <c r="BY34" s="1">
        <v>1509.9999999999916</v>
      </c>
      <c r="BZ34" s="1">
        <v>907.99999999999841</v>
      </c>
      <c r="CA34" s="1">
        <v>2417.99999999999</v>
      </c>
      <c r="CC34" s="1">
        <v>2652.99999999999</v>
      </c>
      <c r="CD34" s="1">
        <v>1788.0000000000125</v>
      </c>
      <c r="CE34" s="1">
        <v>4441.0000000000055</v>
      </c>
      <c r="CG34" s="1">
        <v>4941.00000000002</v>
      </c>
      <c r="CH34" s="1">
        <v>4461.9999999999955</v>
      </c>
      <c r="CI34" s="1">
        <v>9403.0000000000127</v>
      </c>
      <c r="CK34" s="1">
        <f t="shared" si="0"/>
        <v>9104.0000000000018</v>
      </c>
      <c r="CL34" s="1">
        <f t="shared" si="1"/>
        <v>7158.0000000000064</v>
      </c>
      <c r="CM34" s="1">
        <f t="shared" si="2"/>
        <v>16262.000000000007</v>
      </c>
    </row>
    <row r="35" spans="2:91">
      <c r="B35" s="33" t="s">
        <v>10</v>
      </c>
      <c r="C35" s="31">
        <v>6058</v>
      </c>
      <c r="D35" s="31">
        <v>17</v>
      </c>
      <c r="E35" s="31">
        <v>501</v>
      </c>
      <c r="F35" s="31">
        <v>624</v>
      </c>
      <c r="G35" s="31">
        <v>581</v>
      </c>
      <c r="H35" s="31">
        <v>613</v>
      </c>
      <c r="I35" s="31">
        <v>642</v>
      </c>
      <c r="J35" s="31">
        <v>650</v>
      </c>
      <c r="K35" s="31">
        <v>680</v>
      </c>
      <c r="L35" s="31">
        <v>743</v>
      </c>
      <c r="M35" s="31">
        <v>608</v>
      </c>
      <c r="N35" s="31">
        <v>268</v>
      </c>
      <c r="O35" s="31">
        <v>76</v>
      </c>
      <c r="P35" s="31">
        <v>36</v>
      </c>
      <c r="Q35" s="31">
        <v>19</v>
      </c>
      <c r="R35" s="1" t="s">
        <v>10</v>
      </c>
      <c r="S35" s="1">
        <v>6339</v>
      </c>
      <c r="T35" s="1">
        <v>35.000000000000014</v>
      </c>
      <c r="U35" s="1">
        <v>579</v>
      </c>
      <c r="V35" s="1">
        <v>641.99999999999977</v>
      </c>
      <c r="W35" s="1">
        <v>657.99999999999966</v>
      </c>
      <c r="X35" s="1">
        <v>680.00000000000011</v>
      </c>
      <c r="Y35" s="1">
        <v>666.99999999999989</v>
      </c>
      <c r="Z35" s="1">
        <v>651.99999999999977</v>
      </c>
      <c r="AA35" s="1">
        <v>671.99999999999989</v>
      </c>
      <c r="AB35" s="1">
        <v>681.00000000000011</v>
      </c>
      <c r="AC35" s="1">
        <v>690</v>
      </c>
      <c r="AD35" s="1">
        <v>250.00000000000011</v>
      </c>
      <c r="AE35" s="1">
        <v>84.000000000000028</v>
      </c>
      <c r="AF35" s="1">
        <v>27.000000000000007</v>
      </c>
      <c r="AG35" s="1">
        <v>21.999999999999996</v>
      </c>
      <c r="AM35" s="1" t="s">
        <v>42</v>
      </c>
      <c r="BB35" s="1" t="s">
        <v>7</v>
      </c>
      <c r="BC35" s="1" t="s">
        <v>6</v>
      </c>
      <c r="BD35" s="1">
        <v>29055</v>
      </c>
      <c r="BE35" s="1">
        <v>25663</v>
      </c>
      <c r="BF35" s="1">
        <v>54718</v>
      </c>
      <c r="BG35" s="1">
        <v>28859</v>
      </c>
      <c r="BH35" s="1">
        <v>25746</v>
      </c>
      <c r="BI35" s="1">
        <v>54605</v>
      </c>
      <c r="BJ35" s="1">
        <v>29560</v>
      </c>
      <c r="BK35" s="1">
        <v>26946</v>
      </c>
      <c r="BL35" s="1">
        <v>56506</v>
      </c>
      <c r="BM35" s="1">
        <v>28965</v>
      </c>
      <c r="BN35" s="1">
        <v>25872</v>
      </c>
      <c r="BO35" s="1">
        <v>54837</v>
      </c>
      <c r="BP35" s="1">
        <v>27106</v>
      </c>
      <c r="BQ35" s="1">
        <v>24864</v>
      </c>
      <c r="BR35" s="1">
        <v>51970</v>
      </c>
      <c r="BS35" s="1">
        <v>25049</v>
      </c>
      <c r="BT35" s="1">
        <v>23697</v>
      </c>
      <c r="BU35" s="1">
        <v>48746</v>
      </c>
      <c r="BV35" s="1">
        <v>168594</v>
      </c>
      <c r="BW35" s="1">
        <v>152788</v>
      </c>
      <c r="BX35" s="1">
        <v>321382</v>
      </c>
      <c r="BY35" s="1">
        <v>595.99999999999818</v>
      </c>
      <c r="BZ35" s="1">
        <v>359.99999999999989</v>
      </c>
      <c r="CA35" s="1">
        <v>955.99999999999739</v>
      </c>
      <c r="CC35" s="1">
        <v>1105.9999999999977</v>
      </c>
      <c r="CD35" s="1">
        <v>637.00000000000114</v>
      </c>
      <c r="CE35" s="1">
        <v>1742.9999999999959</v>
      </c>
      <c r="CG35" s="1">
        <v>2180.9999999999986</v>
      </c>
      <c r="CH35" s="1">
        <v>1557.000000000002</v>
      </c>
      <c r="CI35" s="1">
        <v>3737.9999999999941</v>
      </c>
      <c r="CK35" s="1">
        <f t="shared" si="0"/>
        <v>3882.9999999999945</v>
      </c>
      <c r="CL35" s="1">
        <f t="shared" si="1"/>
        <v>2554.0000000000032</v>
      </c>
      <c r="CM35" s="1">
        <f t="shared" si="2"/>
        <v>6436.9999999999873</v>
      </c>
    </row>
    <row r="36" spans="2:91">
      <c r="B36" s="33" t="s">
        <v>7</v>
      </c>
      <c r="C36" s="31">
        <v>23881</v>
      </c>
      <c r="D36" s="31">
        <v>74</v>
      </c>
      <c r="E36" s="31">
        <v>1796</v>
      </c>
      <c r="F36" s="31">
        <v>2329</v>
      </c>
      <c r="G36" s="31">
        <v>2312</v>
      </c>
      <c r="H36" s="31">
        <v>2483</v>
      </c>
      <c r="I36" s="31">
        <v>2769</v>
      </c>
      <c r="J36" s="31">
        <v>2736</v>
      </c>
      <c r="K36" s="31">
        <v>2667</v>
      </c>
      <c r="L36" s="31">
        <v>2539</v>
      </c>
      <c r="M36" s="31">
        <v>2175</v>
      </c>
      <c r="N36" s="31">
        <v>1136</v>
      </c>
      <c r="O36" s="31">
        <v>498</v>
      </c>
      <c r="P36" s="31">
        <v>222</v>
      </c>
      <c r="Q36" s="31">
        <v>145</v>
      </c>
      <c r="R36" s="1" t="s">
        <v>7</v>
      </c>
      <c r="S36" s="1">
        <v>26877.999999999996</v>
      </c>
      <c r="T36" s="1">
        <v>165.00000000000006</v>
      </c>
      <c r="U36" s="1">
        <v>2297.0000000000009</v>
      </c>
      <c r="V36" s="1">
        <v>2710.0000000000009</v>
      </c>
      <c r="W36" s="1">
        <v>2889.9999999999973</v>
      </c>
      <c r="X36" s="1">
        <v>2990.0000000000027</v>
      </c>
      <c r="Y36" s="1">
        <v>3047.9999999999991</v>
      </c>
      <c r="Z36" s="1">
        <v>2989.0000000000009</v>
      </c>
      <c r="AA36" s="1">
        <v>2778</v>
      </c>
      <c r="AB36" s="1">
        <v>2638.0000000000009</v>
      </c>
      <c r="AC36" s="1">
        <v>2371.9999999999995</v>
      </c>
      <c r="AD36" s="1">
        <v>1209.0000000000007</v>
      </c>
      <c r="AE36" s="1">
        <v>481</v>
      </c>
      <c r="AF36" s="1">
        <v>205.99999999999997</v>
      </c>
      <c r="AG36" s="1">
        <v>105.00000000000001</v>
      </c>
      <c r="AK36" s="1" t="b">
        <f t="shared" ref="AK36:AY36" si="3">S38=AK37</f>
        <v>1</v>
      </c>
      <c r="AL36" s="1" t="b">
        <f t="shared" si="3"/>
        <v>1</v>
      </c>
      <c r="AM36" s="1" t="b">
        <f t="shared" si="3"/>
        <v>0</v>
      </c>
      <c r="AN36" s="1" t="b">
        <f t="shared" si="3"/>
        <v>1</v>
      </c>
      <c r="AO36" s="1" t="b">
        <f t="shared" si="3"/>
        <v>0</v>
      </c>
      <c r="AP36" s="1" t="b">
        <f t="shared" si="3"/>
        <v>1</v>
      </c>
      <c r="AQ36" s="1" t="b">
        <f t="shared" si="3"/>
        <v>1</v>
      </c>
      <c r="AR36" s="1" t="b">
        <f t="shared" si="3"/>
        <v>1</v>
      </c>
      <c r="AS36" s="1" t="b">
        <f t="shared" si="3"/>
        <v>1</v>
      </c>
      <c r="AT36" s="1" t="b">
        <f t="shared" si="3"/>
        <v>1</v>
      </c>
      <c r="AU36" s="1" t="b">
        <f t="shared" si="3"/>
        <v>1</v>
      </c>
      <c r="AV36" s="1" t="b">
        <f t="shared" si="3"/>
        <v>1</v>
      </c>
      <c r="AW36" s="1" t="b">
        <f t="shared" si="3"/>
        <v>1</v>
      </c>
      <c r="AX36" s="1" t="b">
        <f t="shared" si="3"/>
        <v>1</v>
      </c>
      <c r="AY36" s="1" t="b">
        <f t="shared" si="3"/>
        <v>1</v>
      </c>
      <c r="BC36" s="1" t="s">
        <v>5</v>
      </c>
      <c r="BD36" s="1">
        <v>812</v>
      </c>
      <c r="BE36" s="1">
        <v>956</v>
      </c>
      <c r="BF36" s="1">
        <v>1768</v>
      </c>
      <c r="BG36" s="1">
        <v>8</v>
      </c>
      <c r="BH36" s="1">
        <v>9</v>
      </c>
      <c r="BI36" s="1">
        <v>17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820</v>
      </c>
      <c r="BW36" s="1">
        <v>965</v>
      </c>
      <c r="BX36" s="1">
        <v>1785</v>
      </c>
      <c r="BY36" s="1">
        <v>205.99999999999923</v>
      </c>
      <c r="BZ36" s="1">
        <v>139.99999999999991</v>
      </c>
      <c r="CA36" s="1">
        <v>346.00000000000034</v>
      </c>
      <c r="CC36" s="1">
        <v>404.00000000000267</v>
      </c>
      <c r="CD36" s="1">
        <v>230.00000000000043</v>
      </c>
      <c r="CE36" s="1">
        <v>633.99999999999807</v>
      </c>
      <c r="CG36" s="1">
        <v>855.9999999999992</v>
      </c>
      <c r="CH36" s="1">
        <v>569.00000000000011</v>
      </c>
      <c r="CI36" s="1">
        <v>1425.0000000000018</v>
      </c>
      <c r="CK36" s="1">
        <f t="shared" si="0"/>
        <v>1466.0000000000011</v>
      </c>
      <c r="CL36" s="1">
        <f t="shared" si="1"/>
        <v>939.00000000000045</v>
      </c>
      <c r="CM36" s="1">
        <f t="shared" si="2"/>
        <v>2405</v>
      </c>
    </row>
    <row r="37" spans="2:91" ht="5.0999999999999996" customHeight="1">
      <c r="B37" s="38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AK37" s="1">
        <f t="shared" ref="AK37:AY37" si="4">SUM(AK38:AK39)</f>
        <v>88729.999999999971</v>
      </c>
      <c r="AL37" s="1">
        <f t="shared" si="4"/>
        <v>553.00000000000023</v>
      </c>
      <c r="AM37" s="1">
        <f t="shared" si="4"/>
        <v>7885.9999999999955</v>
      </c>
      <c r="AN37" s="1">
        <f t="shared" si="4"/>
        <v>9483</v>
      </c>
      <c r="AO37" s="1">
        <f t="shared" si="4"/>
        <v>9512.0000000000073</v>
      </c>
      <c r="AP37" s="1">
        <f t="shared" si="4"/>
        <v>10192.000000000007</v>
      </c>
      <c r="AQ37" s="1">
        <f t="shared" si="4"/>
        <v>10018.000000000004</v>
      </c>
      <c r="AR37" s="1">
        <f t="shared" si="4"/>
        <v>10039.000000000002</v>
      </c>
      <c r="AS37" s="1">
        <f t="shared" si="4"/>
        <v>9624.0000000000036</v>
      </c>
      <c r="AT37" s="1">
        <f t="shared" si="4"/>
        <v>8524.9999999999982</v>
      </c>
      <c r="AU37" s="1">
        <f t="shared" si="4"/>
        <v>7391</v>
      </c>
      <c r="AV37" s="1">
        <f t="shared" si="4"/>
        <v>3456.0000000000005</v>
      </c>
      <c r="AW37" s="1">
        <f t="shared" si="4"/>
        <v>1314.0000000000009</v>
      </c>
      <c r="AX37" s="1">
        <f t="shared" si="4"/>
        <v>461</v>
      </c>
      <c r="AY37" s="1">
        <f t="shared" si="4"/>
        <v>276.00000000000017</v>
      </c>
      <c r="BC37" s="1" t="s">
        <v>3</v>
      </c>
      <c r="BD37" s="1">
        <v>17370</v>
      </c>
      <c r="BE37" s="1">
        <v>16482</v>
      </c>
      <c r="BF37" s="1">
        <v>33852</v>
      </c>
      <c r="BG37" s="1">
        <v>1144</v>
      </c>
      <c r="BH37" s="1">
        <v>1274</v>
      </c>
      <c r="BI37" s="1">
        <v>2418</v>
      </c>
      <c r="BJ37" s="1">
        <v>5</v>
      </c>
      <c r="BK37" s="1">
        <v>7</v>
      </c>
      <c r="BL37" s="1">
        <v>12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18519</v>
      </c>
      <c r="BW37" s="1">
        <v>17763</v>
      </c>
      <c r="BX37" s="1">
        <v>36282</v>
      </c>
      <c r="BY37" s="1">
        <v>191.99999999999952</v>
      </c>
      <c r="BZ37" s="1">
        <v>144.00000000000031</v>
      </c>
      <c r="CA37" s="1">
        <v>336.00000000000023</v>
      </c>
      <c r="CC37" s="1">
        <v>248.99999999999957</v>
      </c>
      <c r="CD37" s="1">
        <v>239.99999999999955</v>
      </c>
      <c r="CE37" s="1">
        <v>488.99999999999903</v>
      </c>
      <c r="CG37" s="1">
        <v>509.00000000000148</v>
      </c>
      <c r="CH37" s="1">
        <v>333.9999999999992</v>
      </c>
      <c r="CI37" s="1">
        <v>843.00000000000114</v>
      </c>
      <c r="CK37" s="1">
        <f t="shared" si="0"/>
        <v>950.00000000000057</v>
      </c>
      <c r="CL37" s="1">
        <f t="shared" si="1"/>
        <v>717.99999999999909</v>
      </c>
      <c r="CM37" s="1">
        <f t="shared" si="2"/>
        <v>1668.0000000000005</v>
      </c>
    </row>
    <row r="38" spans="2:91">
      <c r="B38" s="39" t="s">
        <v>41</v>
      </c>
      <c r="C38" s="35">
        <v>81306</v>
      </c>
      <c r="D38" s="35">
        <v>99</v>
      </c>
      <c r="E38" s="35">
        <v>6589</v>
      </c>
      <c r="F38" s="35">
        <v>8532</v>
      </c>
      <c r="G38" s="35">
        <v>8438</v>
      </c>
      <c r="H38" s="35">
        <v>8705</v>
      </c>
      <c r="I38" s="35">
        <v>8869</v>
      </c>
      <c r="J38" s="35">
        <v>9429</v>
      </c>
      <c r="K38" s="35">
        <v>9048</v>
      </c>
      <c r="L38" s="35">
        <v>8632</v>
      </c>
      <c r="M38" s="35">
        <v>7462</v>
      </c>
      <c r="N38" s="35">
        <v>3640</v>
      </c>
      <c r="O38" s="35">
        <v>1207</v>
      </c>
      <c r="P38" s="35">
        <v>410</v>
      </c>
      <c r="Q38" s="35">
        <v>246</v>
      </c>
      <c r="R38" s="1" t="s">
        <v>40</v>
      </c>
      <c r="S38" s="1">
        <v>88730</v>
      </c>
      <c r="T38" s="1">
        <v>553</v>
      </c>
      <c r="U38" s="1">
        <v>7885.9999999999945</v>
      </c>
      <c r="V38" s="1">
        <v>9483.0000000000018</v>
      </c>
      <c r="W38" s="1">
        <v>9511.9999999999927</v>
      </c>
      <c r="X38" s="1">
        <v>10192.000000000007</v>
      </c>
      <c r="Y38" s="1">
        <v>10018</v>
      </c>
      <c r="Z38" s="1">
        <v>10038.999999999996</v>
      </c>
      <c r="AA38" s="1">
        <v>9623.9999999999964</v>
      </c>
      <c r="AB38" s="1">
        <v>8524.9999999999982</v>
      </c>
      <c r="AC38" s="1">
        <v>7390.9999999999982</v>
      </c>
      <c r="AD38" s="1">
        <v>3456.0000000000018</v>
      </c>
      <c r="AE38" s="1">
        <v>1314.0000000000002</v>
      </c>
      <c r="AF38" s="1">
        <v>461.00000000000045</v>
      </c>
      <c r="AG38" s="1">
        <v>276.00000000000023</v>
      </c>
      <c r="AI38" s="1">
        <v>40984.999999999978</v>
      </c>
      <c r="AK38" s="1">
        <v>40984.999999999978</v>
      </c>
      <c r="AL38" s="1">
        <v>304.00000000000006</v>
      </c>
      <c r="AM38" s="1">
        <v>3580.9999999999991</v>
      </c>
      <c r="AN38" s="1">
        <v>4226.0000000000027</v>
      </c>
      <c r="AO38" s="1">
        <v>4176.9999999999982</v>
      </c>
      <c r="AP38" s="1">
        <v>4438.0000000000018</v>
      </c>
      <c r="AQ38" s="1">
        <v>4409</v>
      </c>
      <c r="AR38" s="1">
        <v>4499</v>
      </c>
      <c r="AS38" s="1">
        <v>4619</v>
      </c>
      <c r="AT38" s="1">
        <v>4200.0000000000018</v>
      </c>
      <c r="AU38" s="1">
        <v>3937.0000000000009</v>
      </c>
      <c r="AV38" s="1">
        <v>1705</v>
      </c>
      <c r="AW38" s="1">
        <v>610.99999999999977</v>
      </c>
      <c r="AX38" s="1">
        <v>186.00000000000003</v>
      </c>
      <c r="AY38" s="1">
        <v>93.000000000000043</v>
      </c>
      <c r="BC38" s="1" t="s">
        <v>2</v>
      </c>
      <c r="BD38" s="1">
        <v>7337</v>
      </c>
      <c r="BE38" s="1">
        <v>5769</v>
      </c>
      <c r="BF38" s="1">
        <v>13106</v>
      </c>
      <c r="BG38" s="1">
        <v>14610</v>
      </c>
      <c r="BH38" s="1">
        <v>14638</v>
      </c>
      <c r="BI38" s="1">
        <v>29248</v>
      </c>
      <c r="BJ38" s="1">
        <v>1261</v>
      </c>
      <c r="BK38" s="1">
        <v>1472</v>
      </c>
      <c r="BL38" s="1">
        <v>2733</v>
      </c>
      <c r="BM38" s="1">
        <v>12</v>
      </c>
      <c r="BN38" s="1">
        <v>23</v>
      </c>
      <c r="BO38" s="1">
        <v>35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23220</v>
      </c>
      <c r="BW38" s="1">
        <v>21902</v>
      </c>
      <c r="BX38" s="1">
        <v>45122</v>
      </c>
    </row>
    <row r="39" spans="2:91">
      <c r="B39" s="33" t="s">
        <v>10</v>
      </c>
      <c r="C39" s="31">
        <v>39055</v>
      </c>
      <c r="D39" s="31">
        <v>55</v>
      </c>
      <c r="E39" s="31">
        <v>3171</v>
      </c>
      <c r="F39" s="31">
        <v>4150</v>
      </c>
      <c r="G39" s="31">
        <v>3979</v>
      </c>
      <c r="H39" s="31">
        <v>3937</v>
      </c>
      <c r="I39" s="31">
        <v>4005</v>
      </c>
      <c r="J39" s="31">
        <v>4262</v>
      </c>
      <c r="K39" s="31">
        <v>4350</v>
      </c>
      <c r="L39" s="31">
        <v>4485</v>
      </c>
      <c r="M39" s="31">
        <v>4055</v>
      </c>
      <c r="N39" s="31">
        <v>1807</v>
      </c>
      <c r="O39" s="31">
        <v>525</v>
      </c>
      <c r="P39" s="31">
        <v>183</v>
      </c>
      <c r="Q39" s="31">
        <v>91</v>
      </c>
      <c r="R39" s="1" t="s">
        <v>10</v>
      </c>
      <c r="S39" s="1">
        <v>1086848</v>
      </c>
      <c r="T39" s="1">
        <v>5468.0000000000018</v>
      </c>
      <c r="U39" s="1">
        <v>94001.999999999927</v>
      </c>
      <c r="V39" s="1">
        <v>112176.99999999978</v>
      </c>
      <c r="W39" s="1">
        <v>116544.00000000029</v>
      </c>
      <c r="X39" s="1">
        <v>119295</v>
      </c>
      <c r="Y39" s="1">
        <v>118846.00000000058</v>
      </c>
      <c r="Z39" s="1">
        <v>118769.99999999985</v>
      </c>
      <c r="AA39" s="1">
        <v>115170.00000000022</v>
      </c>
      <c r="AB39" s="1">
        <v>110867.99999999977</v>
      </c>
      <c r="AC39" s="1">
        <v>102731.00000000001</v>
      </c>
      <c r="AD39" s="1">
        <v>47859.000000000058</v>
      </c>
      <c r="AE39" s="1">
        <v>16167.999999999993</v>
      </c>
      <c r="AF39" s="1">
        <v>5558.0000000000036</v>
      </c>
      <c r="AG39" s="1">
        <v>3392.0000000000091</v>
      </c>
      <c r="AI39" s="1">
        <v>304.00000000000006</v>
      </c>
      <c r="AK39" s="1">
        <v>47744.999999999985</v>
      </c>
      <c r="AL39" s="1">
        <v>249.00000000000011</v>
      </c>
      <c r="AM39" s="1">
        <v>4304.9999999999964</v>
      </c>
      <c r="AN39" s="1">
        <v>5256.9999999999982</v>
      </c>
      <c r="AO39" s="1">
        <v>5335.0000000000091</v>
      </c>
      <c r="AP39" s="1">
        <v>5754.0000000000045</v>
      </c>
      <c r="AQ39" s="1">
        <v>5609.0000000000036</v>
      </c>
      <c r="AR39" s="1">
        <v>5540.0000000000018</v>
      </c>
      <c r="AS39" s="1">
        <v>5005.0000000000027</v>
      </c>
      <c r="AT39" s="1">
        <v>4324.9999999999964</v>
      </c>
      <c r="AU39" s="1">
        <v>3453.9999999999991</v>
      </c>
      <c r="AV39" s="1">
        <v>1751.0000000000005</v>
      </c>
      <c r="AW39" s="1">
        <v>703.00000000000114</v>
      </c>
      <c r="AX39" s="1">
        <v>275</v>
      </c>
      <c r="AY39" s="1">
        <v>183.00000000000011</v>
      </c>
      <c r="BC39" s="1" t="s">
        <v>22</v>
      </c>
      <c r="BD39" s="1">
        <v>2137</v>
      </c>
      <c r="BE39" s="1">
        <v>1495</v>
      </c>
      <c r="BF39" s="1">
        <v>3632</v>
      </c>
      <c r="BG39" s="1">
        <v>7907</v>
      </c>
      <c r="BH39" s="1">
        <v>6248</v>
      </c>
      <c r="BI39" s="1">
        <v>14155</v>
      </c>
      <c r="BJ39" s="1">
        <v>13220</v>
      </c>
      <c r="BK39" s="1">
        <v>14048</v>
      </c>
      <c r="BL39" s="1">
        <v>27268</v>
      </c>
      <c r="BM39" s="1">
        <v>1279</v>
      </c>
      <c r="BN39" s="1">
        <v>1589</v>
      </c>
      <c r="BO39" s="1">
        <v>2868</v>
      </c>
      <c r="BP39" s="1">
        <v>11</v>
      </c>
      <c r="BQ39" s="1">
        <v>21</v>
      </c>
      <c r="BR39" s="1">
        <v>32</v>
      </c>
      <c r="BS39" s="1">
        <v>0</v>
      </c>
      <c r="BT39" s="1">
        <v>0</v>
      </c>
      <c r="BU39" s="1">
        <v>0</v>
      </c>
      <c r="BV39" s="1">
        <v>24554</v>
      </c>
      <c r="BW39" s="1">
        <v>23401</v>
      </c>
      <c r="BX39" s="1">
        <v>47955</v>
      </c>
      <c r="BY39" s="1">
        <v>4902.0000000000255</v>
      </c>
      <c r="BZ39" s="1">
        <v>4946.9999999999936</v>
      </c>
      <c r="CA39" s="1">
        <v>9848.9999999999909</v>
      </c>
      <c r="CC39" s="1">
        <v>4514.9999999999782</v>
      </c>
      <c r="CD39" s="1">
        <v>4877.0000000000191</v>
      </c>
      <c r="CE39" s="1">
        <v>9391.9999999999563</v>
      </c>
      <c r="CG39" s="1">
        <v>4723.0000000000009</v>
      </c>
      <c r="CH39" s="1">
        <v>4929.9999999999791</v>
      </c>
      <c r="CI39" s="1">
        <v>9652.9999999999891</v>
      </c>
      <c r="CK39" s="1">
        <f t="shared" ref="CK39:CK60" si="5">+BY39+CC39+CG39</f>
        <v>14140.000000000004</v>
      </c>
      <c r="CL39" s="1">
        <f t="shared" ref="CL39:CL60" si="6">+BZ39+CD39+CH39</f>
        <v>14753.999999999993</v>
      </c>
      <c r="CM39" s="1">
        <f t="shared" ref="CM39:CM60" si="7">+CA39+CE39+CI39</f>
        <v>28893.999999999938</v>
      </c>
    </row>
    <row r="40" spans="2:91">
      <c r="B40" s="33" t="s">
        <v>7</v>
      </c>
      <c r="C40" s="31">
        <v>42251</v>
      </c>
      <c r="D40" s="31">
        <v>44</v>
      </c>
      <c r="E40" s="31">
        <v>3418</v>
      </c>
      <c r="F40" s="31">
        <v>4382</v>
      </c>
      <c r="G40" s="31">
        <v>4459</v>
      </c>
      <c r="H40" s="31">
        <v>4768</v>
      </c>
      <c r="I40" s="31">
        <v>4864</v>
      </c>
      <c r="J40" s="31">
        <v>5167</v>
      </c>
      <c r="K40" s="31">
        <v>4698</v>
      </c>
      <c r="L40" s="31">
        <v>4147</v>
      </c>
      <c r="M40" s="31">
        <v>3407</v>
      </c>
      <c r="N40" s="31">
        <v>1833</v>
      </c>
      <c r="O40" s="31">
        <v>682</v>
      </c>
      <c r="P40" s="31">
        <v>227</v>
      </c>
      <c r="Q40" s="31">
        <v>155</v>
      </c>
      <c r="R40" s="1" t="s">
        <v>7</v>
      </c>
      <c r="S40" s="1">
        <v>47744.999999999985</v>
      </c>
      <c r="T40" s="1">
        <v>249.00000000000011</v>
      </c>
      <c r="U40" s="1">
        <v>4304.9999999999964</v>
      </c>
      <c r="V40" s="1">
        <v>5256.9999999999982</v>
      </c>
      <c r="W40" s="1">
        <v>5335.0000000000091</v>
      </c>
      <c r="X40" s="1">
        <v>5754.0000000000045</v>
      </c>
      <c r="Y40" s="1">
        <v>5609.0000000000036</v>
      </c>
      <c r="Z40" s="1">
        <v>5540.0000000000018</v>
      </c>
      <c r="AA40" s="1">
        <v>5005.0000000000027</v>
      </c>
      <c r="AB40" s="1">
        <v>4324.9999999999964</v>
      </c>
      <c r="AC40" s="1">
        <v>3453.9999999999991</v>
      </c>
      <c r="AD40" s="1">
        <v>1751.0000000000005</v>
      </c>
      <c r="AE40" s="1">
        <v>703.00000000000114</v>
      </c>
      <c r="AF40" s="1">
        <v>275</v>
      </c>
      <c r="AG40" s="1">
        <v>183.00000000000011</v>
      </c>
      <c r="AI40" s="1">
        <v>3580.9999999999991</v>
      </c>
      <c r="BC40" s="1" t="s">
        <v>0</v>
      </c>
      <c r="BD40" s="1">
        <v>742</v>
      </c>
      <c r="BE40" s="1">
        <v>474</v>
      </c>
      <c r="BF40" s="1">
        <v>1216</v>
      </c>
      <c r="BG40" s="1">
        <v>2922</v>
      </c>
      <c r="BH40" s="1">
        <v>2045</v>
      </c>
      <c r="BI40" s="1">
        <v>4967</v>
      </c>
      <c r="BJ40" s="1">
        <v>8033</v>
      </c>
      <c r="BK40" s="1">
        <v>6788</v>
      </c>
      <c r="BL40" s="1">
        <v>14821</v>
      </c>
      <c r="BM40" s="1">
        <v>12195</v>
      </c>
      <c r="BN40" s="1">
        <v>12806</v>
      </c>
      <c r="BO40" s="1">
        <v>25001</v>
      </c>
      <c r="BP40" s="1">
        <v>1347</v>
      </c>
      <c r="BQ40" s="1">
        <v>1535</v>
      </c>
      <c r="BR40" s="1">
        <v>2882</v>
      </c>
      <c r="BS40" s="1">
        <v>20</v>
      </c>
      <c r="BT40" s="1">
        <v>30</v>
      </c>
      <c r="BU40" s="1">
        <v>50</v>
      </c>
      <c r="BV40" s="1">
        <v>25259</v>
      </c>
      <c r="BW40" s="1">
        <v>23678</v>
      </c>
      <c r="BX40" s="1">
        <v>48937</v>
      </c>
      <c r="BY40" s="1">
        <v>0</v>
      </c>
      <c r="BZ40" s="1">
        <v>0</v>
      </c>
      <c r="CA40" s="1">
        <v>0</v>
      </c>
      <c r="CC40" s="1">
        <v>0</v>
      </c>
      <c r="CD40" s="1">
        <v>0</v>
      </c>
      <c r="CE40" s="1">
        <v>0</v>
      </c>
      <c r="CG40" s="1">
        <v>0</v>
      </c>
      <c r="CH40" s="1">
        <v>0</v>
      </c>
      <c r="CI40" s="1">
        <v>0</v>
      </c>
      <c r="CK40" s="1">
        <f t="shared" si="5"/>
        <v>0</v>
      </c>
      <c r="CL40" s="1">
        <f t="shared" si="6"/>
        <v>0</v>
      </c>
      <c r="CM40" s="1">
        <f t="shared" si="7"/>
        <v>0</v>
      </c>
    </row>
    <row r="41" spans="2:91" ht="5.0999999999999996" customHeight="1">
      <c r="B41" s="38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AI41" s="1">
        <v>4226.0000000000027</v>
      </c>
      <c r="BC41" s="1" t="s">
        <v>21</v>
      </c>
      <c r="BD41" s="1">
        <v>332</v>
      </c>
      <c r="BE41" s="1">
        <v>216</v>
      </c>
      <c r="BF41" s="1">
        <v>548</v>
      </c>
      <c r="BG41" s="1">
        <v>1228</v>
      </c>
      <c r="BH41" s="1">
        <v>817</v>
      </c>
      <c r="BI41" s="1">
        <v>2045</v>
      </c>
      <c r="BJ41" s="1">
        <v>3764</v>
      </c>
      <c r="BK41" s="1">
        <v>2573</v>
      </c>
      <c r="BL41" s="1">
        <v>6337</v>
      </c>
      <c r="BM41" s="1">
        <v>7714</v>
      </c>
      <c r="BN41" s="1">
        <v>6545</v>
      </c>
      <c r="BO41" s="1">
        <v>14259</v>
      </c>
      <c r="BP41" s="1">
        <v>10947</v>
      </c>
      <c r="BQ41" s="1">
        <v>11905</v>
      </c>
      <c r="BR41" s="1">
        <v>22852</v>
      </c>
      <c r="BS41" s="1">
        <v>1063</v>
      </c>
      <c r="BT41" s="1">
        <v>1277</v>
      </c>
      <c r="BU41" s="1">
        <v>2340</v>
      </c>
      <c r="BV41" s="1">
        <v>25048</v>
      </c>
      <c r="BW41" s="1">
        <v>23333</v>
      </c>
      <c r="BX41" s="1">
        <v>48381</v>
      </c>
      <c r="BY41" s="1">
        <v>1.0000000000000009</v>
      </c>
      <c r="BZ41" s="1">
        <v>2.0000000000000004</v>
      </c>
      <c r="CA41" s="1">
        <v>2.9999999999999991</v>
      </c>
      <c r="CC41" s="1">
        <v>0</v>
      </c>
      <c r="CD41" s="1">
        <v>0</v>
      </c>
      <c r="CE41" s="1">
        <v>0</v>
      </c>
      <c r="CG41" s="1">
        <v>0</v>
      </c>
      <c r="CH41" s="1">
        <v>0</v>
      </c>
      <c r="CI41" s="1">
        <v>0</v>
      </c>
      <c r="CK41" s="1">
        <f t="shared" si="5"/>
        <v>1.0000000000000009</v>
      </c>
      <c r="CL41" s="1">
        <f t="shared" si="6"/>
        <v>2.0000000000000004</v>
      </c>
      <c r="CM41" s="1">
        <f t="shared" si="7"/>
        <v>2.9999999999999991</v>
      </c>
    </row>
    <row r="42" spans="2:91">
      <c r="B42" s="39" t="s">
        <v>39</v>
      </c>
      <c r="C42" s="35">
        <v>17671</v>
      </c>
      <c r="D42" s="35">
        <v>74</v>
      </c>
      <c r="E42" s="35">
        <v>1560</v>
      </c>
      <c r="F42" s="35">
        <v>1790</v>
      </c>
      <c r="G42" s="35">
        <v>1782</v>
      </c>
      <c r="H42" s="35">
        <v>1792</v>
      </c>
      <c r="I42" s="35">
        <v>1957</v>
      </c>
      <c r="J42" s="35">
        <v>1943</v>
      </c>
      <c r="K42" s="35">
        <v>2013</v>
      </c>
      <c r="L42" s="35">
        <v>2004</v>
      </c>
      <c r="M42" s="35">
        <v>1696</v>
      </c>
      <c r="N42" s="35">
        <v>701</v>
      </c>
      <c r="O42" s="35">
        <v>237</v>
      </c>
      <c r="P42" s="35">
        <v>70</v>
      </c>
      <c r="Q42" s="35">
        <v>52</v>
      </c>
      <c r="R42" s="1" t="s">
        <v>38</v>
      </c>
      <c r="S42" s="1">
        <v>19604.999999999993</v>
      </c>
      <c r="T42" s="1">
        <v>113</v>
      </c>
      <c r="U42" s="1">
        <v>1822.0000000000009</v>
      </c>
      <c r="V42" s="1">
        <v>1820</v>
      </c>
      <c r="W42" s="1">
        <v>2054.0000000000005</v>
      </c>
      <c r="X42" s="1">
        <v>2155.9999999999995</v>
      </c>
      <c r="Y42" s="1">
        <v>2184</v>
      </c>
      <c r="Z42" s="1">
        <v>2134</v>
      </c>
      <c r="AA42" s="1">
        <v>2151</v>
      </c>
      <c r="AB42" s="1">
        <v>2091.9999999999995</v>
      </c>
      <c r="AC42" s="1">
        <v>1891.0000000000005</v>
      </c>
      <c r="AD42" s="1">
        <v>780.00000000000023</v>
      </c>
      <c r="AE42" s="1">
        <v>275.99999999999983</v>
      </c>
      <c r="AF42" s="1">
        <v>96.999999999999986</v>
      </c>
      <c r="AG42" s="1">
        <v>35.000000000000021</v>
      </c>
      <c r="AI42" s="1">
        <v>4176.9999999999982</v>
      </c>
      <c r="BC42" s="1" t="s">
        <v>20</v>
      </c>
      <c r="BD42" s="1">
        <v>154</v>
      </c>
      <c r="BE42" s="1">
        <v>101</v>
      </c>
      <c r="BF42" s="1">
        <v>255</v>
      </c>
      <c r="BG42" s="1">
        <v>511</v>
      </c>
      <c r="BH42" s="1">
        <v>342</v>
      </c>
      <c r="BI42" s="1">
        <v>853</v>
      </c>
      <c r="BJ42" s="1">
        <v>1703</v>
      </c>
      <c r="BK42" s="1">
        <v>1065</v>
      </c>
      <c r="BL42" s="1">
        <v>2768</v>
      </c>
      <c r="BM42" s="1">
        <v>3899</v>
      </c>
      <c r="BN42" s="1">
        <v>2657</v>
      </c>
      <c r="BO42" s="1">
        <v>6556</v>
      </c>
      <c r="BP42" s="1">
        <v>7279</v>
      </c>
      <c r="BQ42" s="1">
        <v>6478</v>
      </c>
      <c r="BR42" s="1">
        <v>13757</v>
      </c>
      <c r="BS42" s="1">
        <v>10088</v>
      </c>
      <c r="BT42" s="1">
        <v>11396</v>
      </c>
      <c r="BU42" s="1">
        <v>21484</v>
      </c>
      <c r="BV42" s="1">
        <v>23634</v>
      </c>
      <c r="BW42" s="1">
        <v>22039</v>
      </c>
      <c r="BX42" s="1">
        <v>45673</v>
      </c>
      <c r="BY42" s="1">
        <v>144.99999999999994</v>
      </c>
      <c r="BZ42" s="1">
        <v>171.99999999999989</v>
      </c>
      <c r="CA42" s="1">
        <v>317</v>
      </c>
      <c r="CC42" s="1">
        <v>4.0000000000000009</v>
      </c>
      <c r="CD42" s="1">
        <v>3.0000000000000013</v>
      </c>
      <c r="CE42" s="1">
        <v>7.0000000000000009</v>
      </c>
      <c r="CG42" s="1">
        <v>1.0000000000000004</v>
      </c>
      <c r="CH42" s="1">
        <v>0</v>
      </c>
      <c r="CI42" s="1">
        <v>1.0000000000000004</v>
      </c>
      <c r="CK42" s="1">
        <f t="shared" si="5"/>
        <v>149.99999999999994</v>
      </c>
      <c r="CL42" s="1">
        <f t="shared" si="6"/>
        <v>174.99999999999989</v>
      </c>
      <c r="CM42" s="1">
        <f t="shared" si="7"/>
        <v>325</v>
      </c>
    </row>
    <row r="43" spans="2:91">
      <c r="B43" s="33" t="s">
        <v>10</v>
      </c>
      <c r="C43" s="31">
        <v>11091</v>
      </c>
      <c r="D43" s="31">
        <v>66</v>
      </c>
      <c r="E43" s="31">
        <v>955</v>
      </c>
      <c r="F43" s="31">
        <v>1106</v>
      </c>
      <c r="G43" s="31">
        <v>1073</v>
      </c>
      <c r="H43" s="31">
        <v>1103</v>
      </c>
      <c r="I43" s="31">
        <v>1198</v>
      </c>
      <c r="J43" s="31">
        <v>1222</v>
      </c>
      <c r="K43" s="31">
        <v>1299</v>
      </c>
      <c r="L43" s="31">
        <v>1256</v>
      </c>
      <c r="M43" s="31">
        <v>1179</v>
      </c>
      <c r="N43" s="31">
        <v>440</v>
      </c>
      <c r="O43" s="31">
        <v>127</v>
      </c>
      <c r="P43" s="31">
        <v>39</v>
      </c>
      <c r="Q43" s="31">
        <v>28</v>
      </c>
      <c r="R43" s="1" t="s">
        <v>10</v>
      </c>
      <c r="S43" s="1">
        <v>12106.000000000009</v>
      </c>
      <c r="T43" s="1">
        <v>91.000000000000014</v>
      </c>
      <c r="U43" s="1">
        <v>1095.0000000000005</v>
      </c>
      <c r="V43" s="1">
        <v>1098.9999999999998</v>
      </c>
      <c r="W43" s="1">
        <v>1176.0000000000002</v>
      </c>
      <c r="X43" s="1">
        <v>1310</v>
      </c>
      <c r="Y43" s="1">
        <v>1350</v>
      </c>
      <c r="Z43" s="1">
        <v>1302.9999999999998</v>
      </c>
      <c r="AA43" s="1">
        <v>1382.0000000000002</v>
      </c>
      <c r="AB43" s="1">
        <v>1356</v>
      </c>
      <c r="AC43" s="1">
        <v>1231</v>
      </c>
      <c r="AD43" s="1">
        <v>499.00000000000023</v>
      </c>
      <c r="AE43" s="1">
        <v>160</v>
      </c>
      <c r="AF43" s="1">
        <v>42.000000000000014</v>
      </c>
      <c r="AG43" s="1">
        <v>12.000000000000002</v>
      </c>
      <c r="AI43" s="1">
        <v>4438.0000000000018</v>
      </c>
      <c r="BC43" s="1" t="s">
        <v>17</v>
      </c>
      <c r="BD43" s="1">
        <v>84</v>
      </c>
      <c r="BE43" s="1">
        <v>68</v>
      </c>
      <c r="BF43" s="1">
        <v>152</v>
      </c>
      <c r="BG43" s="1">
        <v>263</v>
      </c>
      <c r="BH43" s="1">
        <v>187</v>
      </c>
      <c r="BI43" s="1">
        <v>450</v>
      </c>
      <c r="BJ43" s="1">
        <v>867</v>
      </c>
      <c r="BK43" s="1">
        <v>509</v>
      </c>
      <c r="BL43" s="1">
        <v>1376</v>
      </c>
      <c r="BM43" s="1">
        <v>2059</v>
      </c>
      <c r="BN43" s="1">
        <v>1218</v>
      </c>
      <c r="BO43" s="1">
        <v>3277</v>
      </c>
      <c r="BP43" s="1">
        <v>3957</v>
      </c>
      <c r="BQ43" s="1">
        <v>2818</v>
      </c>
      <c r="BR43" s="1">
        <v>6775</v>
      </c>
      <c r="BS43" s="1">
        <v>7057</v>
      </c>
      <c r="BT43" s="1">
        <v>6457</v>
      </c>
      <c r="BU43" s="1">
        <v>13514</v>
      </c>
      <c r="BV43" s="1">
        <v>14287</v>
      </c>
      <c r="BW43" s="1">
        <v>11257</v>
      </c>
      <c r="BX43" s="1">
        <v>25544</v>
      </c>
      <c r="BY43" s="1">
        <v>2415.9999999999968</v>
      </c>
      <c r="BZ43" s="1">
        <v>2688.9999999999973</v>
      </c>
      <c r="CA43" s="1">
        <v>5104.9999999999964</v>
      </c>
      <c r="CC43" s="1">
        <v>173.00000000000003</v>
      </c>
      <c r="CD43" s="1">
        <v>212.00000000000003</v>
      </c>
      <c r="CE43" s="1">
        <v>384.99999999999989</v>
      </c>
      <c r="CG43" s="1">
        <v>6</v>
      </c>
      <c r="CH43" s="1">
        <v>2.0000000000000004</v>
      </c>
      <c r="CI43" s="1">
        <v>7.9999999999999973</v>
      </c>
      <c r="CK43" s="1">
        <f t="shared" si="5"/>
        <v>2594.9999999999968</v>
      </c>
      <c r="CL43" s="1">
        <f t="shared" si="6"/>
        <v>2902.9999999999973</v>
      </c>
      <c r="CM43" s="1">
        <f t="shared" si="7"/>
        <v>5497.9999999999964</v>
      </c>
    </row>
    <row r="44" spans="2:91">
      <c r="B44" s="33" t="s">
        <v>7</v>
      </c>
      <c r="C44" s="31">
        <v>6580</v>
      </c>
      <c r="D44" s="31">
        <v>8</v>
      </c>
      <c r="E44" s="31">
        <v>605</v>
      </c>
      <c r="F44" s="31">
        <v>684</v>
      </c>
      <c r="G44" s="31">
        <v>709</v>
      </c>
      <c r="H44" s="31">
        <v>689</v>
      </c>
      <c r="I44" s="31">
        <v>759</v>
      </c>
      <c r="J44" s="31">
        <v>721</v>
      </c>
      <c r="K44" s="31">
        <v>714</v>
      </c>
      <c r="L44" s="31">
        <v>748</v>
      </c>
      <c r="M44" s="31">
        <v>517</v>
      </c>
      <c r="N44" s="31">
        <v>261</v>
      </c>
      <c r="O44" s="31">
        <v>110</v>
      </c>
      <c r="P44" s="31">
        <v>31</v>
      </c>
      <c r="Q44" s="31">
        <v>24</v>
      </c>
      <c r="R44" s="1" t="s">
        <v>7</v>
      </c>
      <c r="S44" s="1">
        <v>7499.0000000000018</v>
      </c>
      <c r="T44" s="1">
        <v>22</v>
      </c>
      <c r="U44" s="1">
        <v>727.00000000000034</v>
      </c>
      <c r="V44" s="1">
        <v>721.00000000000011</v>
      </c>
      <c r="W44" s="1">
        <v>877.99999999999966</v>
      </c>
      <c r="X44" s="1">
        <v>846.00000000000023</v>
      </c>
      <c r="Y44" s="1">
        <v>834.00000000000045</v>
      </c>
      <c r="Z44" s="1">
        <v>831</v>
      </c>
      <c r="AA44" s="1">
        <v>768.99999999999977</v>
      </c>
      <c r="AB44" s="1">
        <v>736</v>
      </c>
      <c r="AC44" s="1">
        <v>660.00000000000023</v>
      </c>
      <c r="AD44" s="1">
        <v>281.00000000000023</v>
      </c>
      <c r="AE44" s="1">
        <v>116</v>
      </c>
      <c r="AF44" s="1">
        <v>55.000000000000043</v>
      </c>
      <c r="AG44" s="1">
        <v>23.000000000000007</v>
      </c>
      <c r="AI44" s="1">
        <v>4409</v>
      </c>
      <c r="BC44" s="1" t="s">
        <v>16</v>
      </c>
      <c r="BD44" s="1">
        <v>85</v>
      </c>
      <c r="BE44" s="1">
        <v>101</v>
      </c>
      <c r="BF44" s="1">
        <v>186</v>
      </c>
      <c r="BG44" s="1">
        <v>160</v>
      </c>
      <c r="BH44" s="1">
        <v>102</v>
      </c>
      <c r="BI44" s="1">
        <v>262</v>
      </c>
      <c r="BJ44" s="1">
        <v>414</v>
      </c>
      <c r="BK44" s="1">
        <v>259</v>
      </c>
      <c r="BL44" s="1">
        <v>673</v>
      </c>
      <c r="BM44" s="1">
        <v>1019</v>
      </c>
      <c r="BN44" s="1">
        <v>585</v>
      </c>
      <c r="BO44" s="1">
        <v>1604</v>
      </c>
      <c r="BP44" s="1">
        <v>1983</v>
      </c>
      <c r="BQ44" s="1">
        <v>1246</v>
      </c>
      <c r="BR44" s="1">
        <v>3229</v>
      </c>
      <c r="BS44" s="1">
        <v>3727</v>
      </c>
      <c r="BT44" s="1">
        <v>2667</v>
      </c>
      <c r="BU44" s="1">
        <v>6394</v>
      </c>
      <c r="BV44" s="1">
        <v>7388</v>
      </c>
      <c r="BW44" s="1">
        <v>4960</v>
      </c>
      <c r="BX44" s="1">
        <v>12348</v>
      </c>
      <c r="BY44" s="1">
        <v>1603.9999999999986</v>
      </c>
      <c r="BZ44" s="1">
        <v>1520</v>
      </c>
      <c r="CA44" s="1">
        <v>3124.0000000000023</v>
      </c>
      <c r="CC44" s="1">
        <v>2301.0000000000018</v>
      </c>
      <c r="CD44" s="1">
        <v>2536.0000000000005</v>
      </c>
      <c r="CE44" s="1">
        <v>4837</v>
      </c>
      <c r="CG44" s="1">
        <v>204.00000000000014</v>
      </c>
      <c r="CH44" s="1">
        <v>263.99999999999994</v>
      </c>
      <c r="CI44" s="1">
        <v>467.99999999999949</v>
      </c>
      <c r="CK44" s="1">
        <f t="shared" si="5"/>
        <v>4109.0000000000009</v>
      </c>
      <c r="CL44" s="1">
        <f t="shared" si="6"/>
        <v>4320</v>
      </c>
      <c r="CM44" s="1">
        <f t="shared" si="7"/>
        <v>8429.0000000000018</v>
      </c>
    </row>
    <row r="45" spans="2:91" ht="5.0999999999999996" customHeight="1">
      <c r="B45" s="38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AI45" s="1">
        <v>4499</v>
      </c>
      <c r="BC45" s="1" t="s">
        <v>15</v>
      </c>
      <c r="BD45" s="1">
        <v>1</v>
      </c>
      <c r="BE45" s="1">
        <v>0</v>
      </c>
      <c r="BF45" s="1">
        <v>1</v>
      </c>
      <c r="BG45" s="1">
        <v>102</v>
      </c>
      <c r="BH45" s="1">
        <v>75</v>
      </c>
      <c r="BI45" s="1">
        <v>177</v>
      </c>
      <c r="BJ45" s="1">
        <v>189</v>
      </c>
      <c r="BK45" s="1">
        <v>137</v>
      </c>
      <c r="BL45" s="1">
        <v>326</v>
      </c>
      <c r="BM45" s="1">
        <v>511</v>
      </c>
      <c r="BN45" s="1">
        <v>259</v>
      </c>
      <c r="BO45" s="1">
        <v>770</v>
      </c>
      <c r="BP45" s="1">
        <v>982</v>
      </c>
      <c r="BQ45" s="1">
        <v>520</v>
      </c>
      <c r="BR45" s="1">
        <v>1502</v>
      </c>
      <c r="BS45" s="1">
        <v>1950</v>
      </c>
      <c r="BT45" s="1">
        <v>1203</v>
      </c>
      <c r="BU45" s="1">
        <v>3153</v>
      </c>
      <c r="BV45" s="1">
        <v>3735</v>
      </c>
      <c r="BW45" s="1">
        <v>2194</v>
      </c>
      <c r="BX45" s="1">
        <v>5929</v>
      </c>
      <c r="BY45" s="1">
        <v>415.00000000000028</v>
      </c>
      <c r="BZ45" s="1">
        <v>325</v>
      </c>
      <c r="CA45" s="1">
        <v>739.99999999999955</v>
      </c>
      <c r="CC45" s="1">
        <v>1491</v>
      </c>
      <c r="CD45" s="1">
        <v>1630.0000000000034</v>
      </c>
      <c r="CE45" s="1">
        <v>3120.9999999999982</v>
      </c>
      <c r="CG45" s="1">
        <v>2442.9999999999991</v>
      </c>
      <c r="CH45" s="1">
        <v>2672.0000000000014</v>
      </c>
      <c r="CI45" s="1">
        <v>5115.0000000000018</v>
      </c>
      <c r="CK45" s="1">
        <f t="shared" si="5"/>
        <v>4348.9999999999991</v>
      </c>
      <c r="CL45" s="1">
        <f t="shared" si="6"/>
        <v>4627.0000000000045</v>
      </c>
      <c r="CM45" s="1">
        <f t="shared" si="7"/>
        <v>8976</v>
      </c>
    </row>
    <row r="46" spans="2:91">
      <c r="B46" s="39" t="s">
        <v>37</v>
      </c>
      <c r="C46" s="35">
        <v>34503</v>
      </c>
      <c r="D46" s="35">
        <v>43</v>
      </c>
      <c r="E46" s="35">
        <v>2544</v>
      </c>
      <c r="F46" s="35">
        <v>3407</v>
      </c>
      <c r="G46" s="35">
        <v>3424</v>
      </c>
      <c r="H46" s="35">
        <v>3445</v>
      </c>
      <c r="I46" s="35">
        <v>3827</v>
      </c>
      <c r="J46" s="35">
        <v>4027</v>
      </c>
      <c r="K46" s="35">
        <v>3900</v>
      </c>
      <c r="L46" s="35">
        <v>4095</v>
      </c>
      <c r="M46" s="35">
        <v>3504</v>
      </c>
      <c r="N46" s="35">
        <v>1538</v>
      </c>
      <c r="O46" s="35">
        <v>466</v>
      </c>
      <c r="P46" s="35">
        <v>186</v>
      </c>
      <c r="Q46" s="35">
        <v>97</v>
      </c>
      <c r="R46" s="1" t="s">
        <v>36</v>
      </c>
      <c r="S46" s="1">
        <v>37431.000000000065</v>
      </c>
      <c r="T46" s="1">
        <v>147.99999999999991</v>
      </c>
      <c r="U46" s="1">
        <v>3115.0000000000005</v>
      </c>
      <c r="V46" s="1">
        <v>3677</v>
      </c>
      <c r="W46" s="1">
        <v>4019.9999999999991</v>
      </c>
      <c r="X46" s="1">
        <v>4131.0000000000009</v>
      </c>
      <c r="Y46" s="1">
        <v>4243</v>
      </c>
      <c r="Z46" s="1">
        <v>4312.9999999999945</v>
      </c>
      <c r="AA46" s="1">
        <v>3865.0000000000009</v>
      </c>
      <c r="AB46" s="1">
        <v>3881.0000000000009</v>
      </c>
      <c r="AC46" s="1">
        <v>3660.0000000000036</v>
      </c>
      <c r="AD46" s="1">
        <v>1613</v>
      </c>
      <c r="AE46" s="1">
        <v>524.00000000000045</v>
      </c>
      <c r="AF46" s="1">
        <v>148.00000000000009</v>
      </c>
      <c r="AG46" s="1">
        <v>92.999999999999972</v>
      </c>
      <c r="AI46" s="1">
        <v>4619</v>
      </c>
      <c r="BC46" s="1" t="s">
        <v>14</v>
      </c>
      <c r="BD46" s="1">
        <v>0</v>
      </c>
      <c r="BE46" s="1">
        <v>0</v>
      </c>
      <c r="BF46" s="1">
        <v>0</v>
      </c>
      <c r="BG46" s="1">
        <v>1</v>
      </c>
      <c r="BH46" s="1">
        <v>4</v>
      </c>
      <c r="BI46" s="1">
        <v>5</v>
      </c>
      <c r="BJ46" s="1">
        <v>100</v>
      </c>
      <c r="BK46" s="1">
        <v>63</v>
      </c>
      <c r="BL46" s="1">
        <v>163</v>
      </c>
      <c r="BM46" s="1">
        <v>169</v>
      </c>
      <c r="BN46" s="1">
        <v>117</v>
      </c>
      <c r="BO46" s="1">
        <v>286</v>
      </c>
      <c r="BP46" s="1">
        <v>370</v>
      </c>
      <c r="BQ46" s="1">
        <v>181</v>
      </c>
      <c r="BR46" s="1">
        <v>551</v>
      </c>
      <c r="BS46" s="1">
        <v>758</v>
      </c>
      <c r="BT46" s="1">
        <v>431</v>
      </c>
      <c r="BU46" s="1">
        <v>1189</v>
      </c>
      <c r="BV46" s="1">
        <v>1398</v>
      </c>
      <c r="BW46" s="1">
        <v>796</v>
      </c>
      <c r="BX46" s="1">
        <v>2194</v>
      </c>
      <c r="BY46" s="1">
        <v>184.00000000000031</v>
      </c>
      <c r="BZ46" s="1">
        <v>149.00000000000009</v>
      </c>
      <c r="CA46" s="1">
        <v>333.0000000000008</v>
      </c>
      <c r="CC46" s="1">
        <v>337</v>
      </c>
      <c r="CD46" s="1">
        <v>311.99999999999972</v>
      </c>
      <c r="CE46" s="1">
        <v>649</v>
      </c>
      <c r="CG46" s="1">
        <v>1484.0000000000002</v>
      </c>
      <c r="CH46" s="1">
        <v>1514.9999999999977</v>
      </c>
      <c r="CI46" s="1">
        <v>2998.9999999999973</v>
      </c>
      <c r="CK46" s="1">
        <f t="shared" si="5"/>
        <v>2005.0000000000005</v>
      </c>
      <c r="CL46" s="1">
        <f t="shared" si="6"/>
        <v>1975.9999999999975</v>
      </c>
      <c r="CM46" s="1">
        <f t="shared" si="7"/>
        <v>3980.9999999999982</v>
      </c>
    </row>
    <row r="47" spans="2:91">
      <c r="B47" s="33" t="s">
        <v>10</v>
      </c>
      <c r="C47" s="31">
        <v>14122</v>
      </c>
      <c r="D47" s="31">
        <v>28</v>
      </c>
      <c r="E47" s="31">
        <v>1039</v>
      </c>
      <c r="F47" s="31">
        <v>1434</v>
      </c>
      <c r="G47" s="31">
        <v>1357</v>
      </c>
      <c r="H47" s="31">
        <v>1297</v>
      </c>
      <c r="I47" s="31">
        <v>1448</v>
      </c>
      <c r="J47" s="31">
        <v>1518</v>
      </c>
      <c r="K47" s="31">
        <v>1623</v>
      </c>
      <c r="L47" s="31">
        <v>1800</v>
      </c>
      <c r="M47" s="31">
        <v>1641</v>
      </c>
      <c r="N47" s="31">
        <v>682</v>
      </c>
      <c r="O47" s="31">
        <v>178</v>
      </c>
      <c r="P47" s="31">
        <v>52</v>
      </c>
      <c r="Q47" s="31">
        <v>25</v>
      </c>
      <c r="R47" s="1" t="s">
        <v>10</v>
      </c>
      <c r="S47" s="1">
        <v>14773.999999999998</v>
      </c>
      <c r="T47" s="1">
        <v>65.999999999999986</v>
      </c>
      <c r="U47" s="1">
        <v>1202.9999999999995</v>
      </c>
      <c r="V47" s="1">
        <v>1354.0000000000005</v>
      </c>
      <c r="W47" s="1">
        <v>1493.0000000000002</v>
      </c>
      <c r="X47" s="1">
        <v>1494.0000000000007</v>
      </c>
      <c r="Y47" s="1">
        <v>1587.0000000000005</v>
      </c>
      <c r="Z47" s="1">
        <v>1606.9999999999995</v>
      </c>
      <c r="AA47" s="1">
        <v>1609.0000000000002</v>
      </c>
      <c r="AB47" s="1">
        <v>1756</v>
      </c>
      <c r="AC47" s="1">
        <v>1660.0000000000005</v>
      </c>
      <c r="AD47" s="1">
        <v>683</v>
      </c>
      <c r="AE47" s="1">
        <v>185.99999999999989</v>
      </c>
      <c r="AF47" s="1">
        <v>47.999999999999986</v>
      </c>
      <c r="AG47" s="1">
        <v>28.000000000000004</v>
      </c>
      <c r="AI47" s="1">
        <v>4200.0000000000018</v>
      </c>
      <c r="BC47" s="1" t="s">
        <v>11</v>
      </c>
      <c r="BD47" s="1">
        <v>0</v>
      </c>
      <c r="BE47" s="1">
        <v>0</v>
      </c>
      <c r="BF47" s="1">
        <v>0</v>
      </c>
      <c r="BG47" s="1">
        <v>2</v>
      </c>
      <c r="BH47" s="1">
        <v>3</v>
      </c>
      <c r="BI47" s="1">
        <v>5</v>
      </c>
      <c r="BJ47" s="1">
        <v>3</v>
      </c>
      <c r="BK47" s="1">
        <v>11</v>
      </c>
      <c r="BL47" s="1">
        <v>14</v>
      </c>
      <c r="BM47" s="1">
        <v>68</v>
      </c>
      <c r="BN47" s="1">
        <v>45</v>
      </c>
      <c r="BO47" s="1">
        <v>113</v>
      </c>
      <c r="BP47" s="1">
        <v>142</v>
      </c>
      <c r="BQ47" s="1">
        <v>80</v>
      </c>
      <c r="BR47" s="1">
        <v>222</v>
      </c>
      <c r="BS47" s="1">
        <v>233</v>
      </c>
      <c r="BT47" s="1">
        <v>130</v>
      </c>
      <c r="BU47" s="1">
        <v>363</v>
      </c>
      <c r="BV47" s="1">
        <v>448</v>
      </c>
      <c r="BW47" s="1">
        <v>269</v>
      </c>
      <c r="BX47" s="1">
        <v>717</v>
      </c>
      <c r="BY47" s="1">
        <v>93.000000000000114</v>
      </c>
      <c r="BZ47" s="1">
        <v>72.000000000000014</v>
      </c>
      <c r="CA47" s="1">
        <v>165.0000000000002</v>
      </c>
      <c r="CC47" s="1">
        <v>128.99999999999991</v>
      </c>
      <c r="CD47" s="1">
        <v>127.00000000000017</v>
      </c>
      <c r="CE47" s="1">
        <v>256.00000000000011</v>
      </c>
      <c r="CG47" s="1">
        <v>355.99999999999994</v>
      </c>
      <c r="CH47" s="1">
        <v>320.99999999999994</v>
      </c>
      <c r="CI47" s="1">
        <v>676.99999999999932</v>
      </c>
      <c r="CK47" s="1">
        <f t="shared" si="5"/>
        <v>578</v>
      </c>
      <c r="CL47" s="1">
        <f t="shared" si="6"/>
        <v>520.00000000000011</v>
      </c>
      <c r="CM47" s="1">
        <f t="shared" si="7"/>
        <v>1097.9999999999995</v>
      </c>
    </row>
    <row r="48" spans="2:91">
      <c r="B48" s="33" t="s">
        <v>7</v>
      </c>
      <c r="C48" s="31">
        <v>20381</v>
      </c>
      <c r="D48" s="31">
        <v>15</v>
      </c>
      <c r="E48" s="31">
        <v>1505</v>
      </c>
      <c r="F48" s="31">
        <v>1973</v>
      </c>
      <c r="G48" s="31">
        <v>2067</v>
      </c>
      <c r="H48" s="31">
        <v>2148</v>
      </c>
      <c r="I48" s="31">
        <v>2379</v>
      </c>
      <c r="J48" s="31">
        <v>2509</v>
      </c>
      <c r="K48" s="31">
        <v>2277</v>
      </c>
      <c r="L48" s="31">
        <v>2295</v>
      </c>
      <c r="M48" s="31">
        <v>1863</v>
      </c>
      <c r="N48" s="31">
        <v>856</v>
      </c>
      <c r="O48" s="31">
        <v>288</v>
      </c>
      <c r="P48" s="31">
        <v>134</v>
      </c>
      <c r="Q48" s="31">
        <v>72</v>
      </c>
      <c r="R48" s="1" t="s">
        <v>7</v>
      </c>
      <c r="S48" s="1">
        <v>22656.999999999993</v>
      </c>
      <c r="T48" s="1">
        <v>81.999999999999929</v>
      </c>
      <c r="U48" s="1">
        <v>1912</v>
      </c>
      <c r="V48" s="1">
        <v>2323</v>
      </c>
      <c r="W48" s="1">
        <v>2527.0000000000005</v>
      </c>
      <c r="X48" s="1">
        <v>2637.0000000000014</v>
      </c>
      <c r="Y48" s="1">
        <v>2656.0000000000009</v>
      </c>
      <c r="Z48" s="1">
        <v>2706.0000000000005</v>
      </c>
      <c r="AA48" s="1">
        <v>2255.9999999999991</v>
      </c>
      <c r="AB48" s="1">
        <v>2125</v>
      </c>
      <c r="AC48" s="1">
        <v>2000.0000000000005</v>
      </c>
      <c r="AD48" s="1">
        <v>929.99999999999989</v>
      </c>
      <c r="AE48" s="1">
        <v>337.99999999999977</v>
      </c>
      <c r="AF48" s="1">
        <v>99.999999999999972</v>
      </c>
      <c r="AG48" s="1">
        <v>65.000000000000014</v>
      </c>
      <c r="AI48" s="1">
        <v>3937.0000000000009</v>
      </c>
      <c r="BC48" s="1" t="s">
        <v>9</v>
      </c>
      <c r="BD48" s="1">
        <v>1</v>
      </c>
      <c r="BE48" s="1">
        <v>0</v>
      </c>
      <c r="BF48" s="1">
        <v>1</v>
      </c>
      <c r="BG48" s="1">
        <v>0</v>
      </c>
      <c r="BH48" s="1">
        <v>0</v>
      </c>
      <c r="BI48" s="1">
        <v>0</v>
      </c>
      <c r="BJ48" s="1">
        <v>0</v>
      </c>
      <c r="BK48" s="1">
        <v>5</v>
      </c>
      <c r="BL48" s="1">
        <v>5</v>
      </c>
      <c r="BM48" s="1">
        <v>19</v>
      </c>
      <c r="BN48" s="1">
        <v>13</v>
      </c>
      <c r="BO48" s="1">
        <v>32</v>
      </c>
      <c r="BP48" s="1">
        <v>48</v>
      </c>
      <c r="BQ48" s="1">
        <v>50</v>
      </c>
      <c r="BR48" s="1">
        <v>98</v>
      </c>
      <c r="BS48" s="1">
        <v>87</v>
      </c>
      <c r="BT48" s="1">
        <v>51</v>
      </c>
      <c r="BU48" s="1">
        <v>138</v>
      </c>
      <c r="BV48" s="1">
        <v>155</v>
      </c>
      <c r="BW48" s="1">
        <v>119</v>
      </c>
      <c r="BX48" s="1">
        <v>274</v>
      </c>
      <c r="BY48" s="1">
        <v>28.999999999999979</v>
      </c>
      <c r="BZ48" s="1">
        <v>7.9999999999999991</v>
      </c>
      <c r="CA48" s="1">
        <v>37.000000000000021</v>
      </c>
      <c r="CC48" s="1">
        <v>54.000000000000057</v>
      </c>
      <c r="CD48" s="1">
        <v>38.000000000000021</v>
      </c>
      <c r="CE48" s="1">
        <v>92.000000000000057</v>
      </c>
      <c r="CG48" s="1">
        <v>131.00000000000011</v>
      </c>
      <c r="CH48" s="1">
        <v>104.00000000000003</v>
      </c>
      <c r="CI48" s="1">
        <v>235.00000000000017</v>
      </c>
      <c r="CK48" s="1">
        <f t="shared" si="5"/>
        <v>214.00000000000014</v>
      </c>
      <c r="CL48" s="1">
        <f t="shared" si="6"/>
        <v>150.00000000000006</v>
      </c>
      <c r="CM48" s="1">
        <f t="shared" si="7"/>
        <v>364.00000000000023</v>
      </c>
    </row>
    <row r="49" spans="2:91" ht="5.0999999999999996" customHeight="1">
      <c r="B49" s="38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AI49" s="1">
        <v>1705</v>
      </c>
      <c r="BC49" s="1" t="s">
        <v>8</v>
      </c>
      <c r="BD49" s="1">
        <v>0</v>
      </c>
      <c r="BE49" s="1">
        <v>1</v>
      </c>
      <c r="BF49" s="1">
        <v>1</v>
      </c>
      <c r="BG49" s="1">
        <v>1</v>
      </c>
      <c r="BH49" s="1">
        <v>2</v>
      </c>
      <c r="BI49" s="1">
        <v>3</v>
      </c>
      <c r="BJ49" s="1">
        <v>1</v>
      </c>
      <c r="BK49" s="1">
        <v>9</v>
      </c>
      <c r="BL49" s="1">
        <v>10</v>
      </c>
      <c r="BM49" s="1">
        <v>21</v>
      </c>
      <c r="BN49" s="1">
        <v>15</v>
      </c>
      <c r="BO49" s="1">
        <v>36</v>
      </c>
      <c r="BP49" s="1">
        <v>40</v>
      </c>
      <c r="BQ49" s="1">
        <v>30</v>
      </c>
      <c r="BR49" s="1">
        <v>70</v>
      </c>
      <c r="BS49" s="1">
        <v>66</v>
      </c>
      <c r="BT49" s="1">
        <v>55</v>
      </c>
      <c r="BU49" s="1">
        <v>121</v>
      </c>
      <c r="BV49" s="1">
        <v>129</v>
      </c>
      <c r="BW49" s="1">
        <v>112</v>
      </c>
      <c r="BX49" s="1">
        <v>241</v>
      </c>
      <c r="BY49" s="1">
        <v>15</v>
      </c>
      <c r="BZ49" s="1">
        <v>9.9999999999999911</v>
      </c>
      <c r="CA49" s="1">
        <v>24.999999999999993</v>
      </c>
      <c r="CC49" s="1">
        <v>26.000000000000004</v>
      </c>
      <c r="CD49" s="1">
        <v>18.999999999999986</v>
      </c>
      <c r="CE49" s="1">
        <v>45.000000000000021</v>
      </c>
      <c r="CG49" s="1">
        <v>97.999999999999957</v>
      </c>
      <c r="CH49" s="1">
        <v>52.000000000000014</v>
      </c>
      <c r="CI49" s="1">
        <v>150.00000000000014</v>
      </c>
      <c r="CK49" s="1">
        <f t="shared" si="5"/>
        <v>138.99999999999994</v>
      </c>
      <c r="CL49" s="1">
        <f t="shared" si="6"/>
        <v>81</v>
      </c>
      <c r="CM49" s="1">
        <f t="shared" si="7"/>
        <v>220.00000000000017</v>
      </c>
    </row>
    <row r="50" spans="2:91">
      <c r="B50" s="39" t="s">
        <v>35</v>
      </c>
      <c r="C50" s="35">
        <v>131576</v>
      </c>
      <c r="D50" s="35">
        <v>476</v>
      </c>
      <c r="E50" s="35">
        <v>11492</v>
      </c>
      <c r="F50" s="35">
        <v>14160</v>
      </c>
      <c r="G50" s="35">
        <v>13868</v>
      </c>
      <c r="H50" s="35">
        <v>14420</v>
      </c>
      <c r="I50" s="35">
        <v>14679</v>
      </c>
      <c r="J50" s="35">
        <v>14193</v>
      </c>
      <c r="K50" s="35">
        <v>14324</v>
      </c>
      <c r="L50" s="35">
        <v>13936</v>
      </c>
      <c r="M50" s="35">
        <v>11605</v>
      </c>
      <c r="N50" s="35">
        <v>5343</v>
      </c>
      <c r="O50" s="35">
        <v>2073</v>
      </c>
      <c r="P50" s="35">
        <v>618</v>
      </c>
      <c r="Q50" s="35">
        <v>389</v>
      </c>
      <c r="R50" s="1" t="s">
        <v>34</v>
      </c>
      <c r="S50" s="1">
        <v>139945.99999999991</v>
      </c>
      <c r="T50" s="1">
        <v>914.99999999999989</v>
      </c>
      <c r="U50" s="1">
        <v>12810.999999999995</v>
      </c>
      <c r="V50" s="1">
        <v>14943.000000000011</v>
      </c>
      <c r="W50" s="1">
        <v>15621.000000000009</v>
      </c>
      <c r="X50" s="1">
        <v>14924.000000000029</v>
      </c>
      <c r="Y50" s="1">
        <v>15040.999999999985</v>
      </c>
      <c r="Z50" s="1">
        <v>15015</v>
      </c>
      <c r="AA50" s="1">
        <v>14900.99999999998</v>
      </c>
      <c r="AB50" s="1">
        <v>13959.000000000004</v>
      </c>
      <c r="AC50" s="1">
        <v>12734</v>
      </c>
      <c r="AD50" s="1">
        <v>5871.9999999999927</v>
      </c>
      <c r="AE50" s="1">
        <v>2034.9999999999973</v>
      </c>
      <c r="AF50" s="1">
        <v>745.99999999999932</v>
      </c>
      <c r="AG50" s="1">
        <v>429.00000000000023</v>
      </c>
      <c r="AI50" s="1">
        <v>610.99999999999977</v>
      </c>
      <c r="BY50" s="1">
        <v>4902.0000000000255</v>
      </c>
      <c r="BZ50" s="1">
        <v>4946.9999999999936</v>
      </c>
      <c r="CA50" s="1">
        <v>9848.9999999999909</v>
      </c>
      <c r="CC50" s="1">
        <v>4514.9999999999782</v>
      </c>
      <c r="CD50" s="1">
        <v>4877.0000000000191</v>
      </c>
      <c r="CE50" s="1">
        <v>9391.9999999999563</v>
      </c>
      <c r="CG50" s="1">
        <v>4723.0000000000009</v>
      </c>
      <c r="CH50" s="1">
        <v>4929.9999999999791</v>
      </c>
      <c r="CI50" s="1">
        <v>9652.9999999999891</v>
      </c>
      <c r="CK50" s="1">
        <f t="shared" si="5"/>
        <v>14140.000000000004</v>
      </c>
      <c r="CL50" s="1">
        <f t="shared" si="6"/>
        <v>14753.999999999993</v>
      </c>
      <c r="CM50" s="1">
        <f t="shared" si="7"/>
        <v>28893.999999999938</v>
      </c>
    </row>
    <row r="51" spans="2:91">
      <c r="B51" s="33" t="s">
        <v>10</v>
      </c>
      <c r="C51" s="31">
        <v>95050</v>
      </c>
      <c r="D51" s="31">
        <v>363</v>
      </c>
      <c r="E51" s="31">
        <v>8441</v>
      </c>
      <c r="F51" s="31">
        <v>10307</v>
      </c>
      <c r="G51" s="31">
        <v>9895</v>
      </c>
      <c r="H51" s="31">
        <v>10326</v>
      </c>
      <c r="I51" s="31">
        <v>10440</v>
      </c>
      <c r="J51" s="31">
        <v>10202</v>
      </c>
      <c r="K51" s="31">
        <v>10440</v>
      </c>
      <c r="L51" s="31">
        <v>10382</v>
      </c>
      <c r="M51" s="31">
        <v>8526</v>
      </c>
      <c r="N51" s="31">
        <v>3767</v>
      </c>
      <c r="O51" s="31">
        <v>1389</v>
      </c>
      <c r="P51" s="31">
        <v>388</v>
      </c>
      <c r="Q51" s="31">
        <v>184</v>
      </c>
      <c r="R51" s="1" t="s">
        <v>10</v>
      </c>
      <c r="S51" s="1">
        <v>100614.00000000017</v>
      </c>
      <c r="T51" s="1">
        <v>724.99999999999943</v>
      </c>
      <c r="U51" s="1">
        <v>9236.0000000000018</v>
      </c>
      <c r="V51" s="1">
        <v>10595.999999999991</v>
      </c>
      <c r="W51" s="1">
        <v>10879.999999999998</v>
      </c>
      <c r="X51" s="1">
        <v>10624.999999999996</v>
      </c>
      <c r="Y51" s="1">
        <v>10689.999999999993</v>
      </c>
      <c r="Z51" s="1">
        <v>10879.000000000002</v>
      </c>
      <c r="AA51" s="1">
        <v>10904.000000000004</v>
      </c>
      <c r="AB51" s="1">
        <v>10236</v>
      </c>
      <c r="AC51" s="1">
        <v>9542.0000000000018</v>
      </c>
      <c r="AD51" s="1">
        <v>4235.9999999999982</v>
      </c>
      <c r="AE51" s="1">
        <v>1375.9999999999998</v>
      </c>
      <c r="AF51" s="1">
        <v>461</v>
      </c>
      <c r="AG51" s="1">
        <v>228.00000000000009</v>
      </c>
      <c r="AI51" s="1">
        <v>186.00000000000003</v>
      </c>
      <c r="BA51" s="1" t="s">
        <v>33</v>
      </c>
      <c r="BB51" s="1" t="s">
        <v>6</v>
      </c>
      <c r="BC51" s="1" t="s">
        <v>6</v>
      </c>
      <c r="BD51" s="1">
        <v>5023</v>
      </c>
      <c r="BE51" s="1">
        <v>4529</v>
      </c>
      <c r="BF51" s="1">
        <v>9552</v>
      </c>
      <c r="BG51" s="1">
        <v>4754</v>
      </c>
      <c r="BH51" s="1">
        <v>4510</v>
      </c>
      <c r="BI51" s="1">
        <v>9264</v>
      </c>
      <c r="BJ51" s="1">
        <v>4839</v>
      </c>
      <c r="BK51" s="1">
        <v>4604</v>
      </c>
      <c r="BL51" s="1">
        <v>9443</v>
      </c>
      <c r="BM51" s="1">
        <v>4683</v>
      </c>
      <c r="BN51" s="1">
        <v>4624</v>
      </c>
      <c r="BO51" s="1">
        <v>9307</v>
      </c>
      <c r="BP51" s="1">
        <v>4637</v>
      </c>
      <c r="BQ51" s="1">
        <v>4483</v>
      </c>
      <c r="BR51" s="1">
        <v>9120</v>
      </c>
      <c r="BS51" s="1">
        <v>4623</v>
      </c>
      <c r="BT51" s="1">
        <v>4702</v>
      </c>
      <c r="BU51" s="1">
        <v>9325</v>
      </c>
      <c r="BV51" s="1">
        <v>28559</v>
      </c>
      <c r="BW51" s="1">
        <v>27452</v>
      </c>
      <c r="BX51" s="1">
        <v>56011</v>
      </c>
      <c r="BY51" s="1">
        <v>0</v>
      </c>
      <c r="BZ51" s="1">
        <v>0</v>
      </c>
      <c r="CA51" s="1">
        <v>0</v>
      </c>
      <c r="CC51" s="1">
        <v>0</v>
      </c>
      <c r="CD51" s="1">
        <v>0</v>
      </c>
      <c r="CE51" s="1">
        <v>0</v>
      </c>
      <c r="CG51" s="1">
        <v>0</v>
      </c>
      <c r="CH51" s="1">
        <v>0</v>
      </c>
      <c r="CI51" s="1">
        <v>0</v>
      </c>
      <c r="CK51" s="1">
        <f t="shared" si="5"/>
        <v>0</v>
      </c>
      <c r="CL51" s="1">
        <f t="shared" si="6"/>
        <v>0</v>
      </c>
      <c r="CM51" s="1">
        <f t="shared" si="7"/>
        <v>0</v>
      </c>
    </row>
    <row r="52" spans="2:91">
      <c r="B52" s="33" t="s">
        <v>7</v>
      </c>
      <c r="C52" s="31">
        <v>36526</v>
      </c>
      <c r="D52" s="31">
        <v>113</v>
      </c>
      <c r="E52" s="31">
        <v>3051</v>
      </c>
      <c r="F52" s="31">
        <v>3853</v>
      </c>
      <c r="G52" s="31">
        <v>3973</v>
      </c>
      <c r="H52" s="31">
        <v>4094</v>
      </c>
      <c r="I52" s="31">
        <v>4239</v>
      </c>
      <c r="J52" s="31">
        <v>3991</v>
      </c>
      <c r="K52" s="31">
        <v>3884</v>
      </c>
      <c r="L52" s="31">
        <v>3554</v>
      </c>
      <c r="M52" s="31">
        <v>3079</v>
      </c>
      <c r="N52" s="31">
        <v>1576</v>
      </c>
      <c r="O52" s="31">
        <v>684</v>
      </c>
      <c r="P52" s="31">
        <v>230</v>
      </c>
      <c r="Q52" s="31">
        <v>205</v>
      </c>
      <c r="R52" s="1" t="s">
        <v>7</v>
      </c>
      <c r="S52" s="1">
        <v>39332.000000000007</v>
      </c>
      <c r="T52" s="1">
        <v>190.00000000000003</v>
      </c>
      <c r="U52" s="1">
        <v>3575.0000000000009</v>
      </c>
      <c r="V52" s="1">
        <v>4346.9999999999936</v>
      </c>
      <c r="W52" s="1">
        <v>4741.0000000000009</v>
      </c>
      <c r="X52" s="1">
        <v>4298.9999999999973</v>
      </c>
      <c r="Y52" s="1">
        <v>4350.9999999999991</v>
      </c>
      <c r="Z52" s="1">
        <v>4136.0000000000036</v>
      </c>
      <c r="AA52" s="1">
        <v>3997.0000000000018</v>
      </c>
      <c r="AB52" s="1">
        <v>3722.9999999999991</v>
      </c>
      <c r="AC52" s="1">
        <v>3192.0000000000018</v>
      </c>
      <c r="AD52" s="1">
        <v>1636.0000000000005</v>
      </c>
      <c r="AE52" s="1">
        <v>658.99999999999977</v>
      </c>
      <c r="AF52" s="1">
        <v>285.00000000000023</v>
      </c>
      <c r="AG52" s="1">
        <v>200.99999999999991</v>
      </c>
      <c r="AI52" s="1">
        <v>93.000000000000043</v>
      </c>
      <c r="BC52" s="1" t="s">
        <v>5</v>
      </c>
      <c r="BD52" s="1">
        <v>107</v>
      </c>
      <c r="BE52" s="1">
        <v>126</v>
      </c>
      <c r="BF52" s="1">
        <v>233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107</v>
      </c>
      <c r="BW52" s="1">
        <v>126</v>
      </c>
      <c r="BX52" s="1">
        <v>233</v>
      </c>
      <c r="BY52" s="1">
        <v>1.0000000000000009</v>
      </c>
      <c r="BZ52" s="1">
        <v>2.0000000000000004</v>
      </c>
      <c r="CA52" s="1">
        <v>2.9999999999999991</v>
      </c>
      <c r="CC52" s="1">
        <v>0</v>
      </c>
      <c r="CD52" s="1">
        <v>0</v>
      </c>
      <c r="CE52" s="1">
        <v>0</v>
      </c>
      <c r="CG52" s="1">
        <v>0</v>
      </c>
      <c r="CH52" s="1">
        <v>0</v>
      </c>
      <c r="CI52" s="1">
        <v>0</v>
      </c>
      <c r="CK52" s="1">
        <f t="shared" si="5"/>
        <v>1.0000000000000009</v>
      </c>
      <c r="CL52" s="1">
        <f t="shared" si="6"/>
        <v>2.0000000000000004</v>
      </c>
      <c r="CM52" s="1">
        <f t="shared" si="7"/>
        <v>2.9999999999999991</v>
      </c>
    </row>
    <row r="53" spans="2:91" ht="5.0999999999999996" customHeight="1">
      <c r="B53" s="38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BC53" s="1" t="s">
        <v>3</v>
      </c>
      <c r="BD53" s="1">
        <v>3407</v>
      </c>
      <c r="BE53" s="1">
        <v>3245</v>
      </c>
      <c r="BF53" s="1">
        <v>6652</v>
      </c>
      <c r="BG53" s="1">
        <v>102</v>
      </c>
      <c r="BH53" s="1">
        <v>144</v>
      </c>
      <c r="BI53" s="1">
        <v>246</v>
      </c>
      <c r="BJ53" s="1">
        <v>0</v>
      </c>
      <c r="BK53" s="1">
        <v>2</v>
      </c>
      <c r="BL53" s="1">
        <v>2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3509</v>
      </c>
      <c r="BW53" s="1">
        <v>3391</v>
      </c>
      <c r="BX53" s="1">
        <v>6900</v>
      </c>
      <c r="BY53" s="1">
        <v>144.99999999999994</v>
      </c>
      <c r="BZ53" s="1">
        <v>171.99999999999989</v>
      </c>
      <c r="CA53" s="1">
        <v>317</v>
      </c>
      <c r="CC53" s="1">
        <v>4.0000000000000009</v>
      </c>
      <c r="CD53" s="1">
        <v>3.0000000000000013</v>
      </c>
      <c r="CE53" s="1">
        <v>7.0000000000000009</v>
      </c>
      <c r="CG53" s="1">
        <v>1.0000000000000004</v>
      </c>
      <c r="CH53" s="1">
        <v>0</v>
      </c>
      <c r="CI53" s="1">
        <v>1.0000000000000004</v>
      </c>
      <c r="CK53" s="1">
        <f t="shared" si="5"/>
        <v>149.99999999999994</v>
      </c>
      <c r="CL53" s="1">
        <f t="shared" si="6"/>
        <v>174.99999999999989</v>
      </c>
      <c r="CM53" s="1">
        <f t="shared" si="7"/>
        <v>325</v>
      </c>
    </row>
    <row r="54" spans="2:91">
      <c r="B54" s="39" t="s">
        <v>32</v>
      </c>
      <c r="C54" s="35">
        <v>267660</v>
      </c>
      <c r="D54" s="35">
        <v>516</v>
      </c>
      <c r="E54" s="35">
        <v>21264</v>
      </c>
      <c r="F54" s="35">
        <v>28852</v>
      </c>
      <c r="G54" s="35">
        <v>28898</v>
      </c>
      <c r="H54" s="35">
        <v>28291</v>
      </c>
      <c r="I54" s="35">
        <v>28509</v>
      </c>
      <c r="J54" s="35">
        <v>29447</v>
      </c>
      <c r="K54" s="35">
        <v>28901</v>
      </c>
      <c r="L54" s="35">
        <v>29865</v>
      </c>
      <c r="M54" s="35">
        <v>27222</v>
      </c>
      <c r="N54" s="35">
        <v>11469</v>
      </c>
      <c r="O54" s="35">
        <v>3180</v>
      </c>
      <c r="P54" s="35">
        <v>920</v>
      </c>
      <c r="Q54" s="35">
        <v>326</v>
      </c>
      <c r="R54" s="1" t="s">
        <v>31</v>
      </c>
      <c r="S54" s="1">
        <v>276701.00000000006</v>
      </c>
      <c r="T54" s="1">
        <v>1513.9999999999998</v>
      </c>
      <c r="U54" s="1">
        <v>23946.000000000007</v>
      </c>
      <c r="V54" s="1">
        <v>28265.999999999993</v>
      </c>
      <c r="W54" s="1">
        <v>28783.000000000007</v>
      </c>
      <c r="X54" s="1">
        <v>29824.999999999989</v>
      </c>
      <c r="Y54" s="1">
        <v>29941.000000000004</v>
      </c>
      <c r="Z54" s="1">
        <v>30463.999999999985</v>
      </c>
      <c r="AA54" s="1">
        <v>29555.999999999982</v>
      </c>
      <c r="AB54" s="1">
        <v>29085.000000000029</v>
      </c>
      <c r="AC54" s="1">
        <v>27972.999999999945</v>
      </c>
      <c r="AD54" s="1">
        <v>12459.999999999995</v>
      </c>
      <c r="AE54" s="1">
        <v>3525.0000000000018</v>
      </c>
      <c r="AF54" s="1">
        <v>1017.0000000000008</v>
      </c>
      <c r="AG54" s="1">
        <v>346.00000000000028</v>
      </c>
      <c r="BC54" s="1" t="s">
        <v>2</v>
      </c>
      <c r="BD54" s="1">
        <v>1250</v>
      </c>
      <c r="BE54" s="1">
        <v>986</v>
      </c>
      <c r="BF54" s="1">
        <v>2236</v>
      </c>
      <c r="BG54" s="1">
        <v>2941</v>
      </c>
      <c r="BH54" s="1">
        <v>2989</v>
      </c>
      <c r="BI54" s="1">
        <v>5930</v>
      </c>
      <c r="BJ54" s="1">
        <v>157</v>
      </c>
      <c r="BK54" s="1">
        <v>161</v>
      </c>
      <c r="BL54" s="1">
        <v>318</v>
      </c>
      <c r="BM54" s="1">
        <v>0</v>
      </c>
      <c r="BN54" s="1">
        <v>1</v>
      </c>
      <c r="BO54" s="1">
        <v>1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4348</v>
      </c>
      <c r="BW54" s="1">
        <v>4137</v>
      </c>
      <c r="BX54" s="1">
        <v>8485</v>
      </c>
      <c r="BY54" s="1">
        <v>2415.9999999999968</v>
      </c>
      <c r="BZ54" s="1">
        <v>2688.9999999999973</v>
      </c>
      <c r="CA54" s="1">
        <v>5104.9999999999964</v>
      </c>
      <c r="CC54" s="1">
        <v>173.00000000000003</v>
      </c>
      <c r="CD54" s="1">
        <v>212.00000000000003</v>
      </c>
      <c r="CE54" s="1">
        <v>384.99999999999989</v>
      </c>
      <c r="CG54" s="1">
        <v>6</v>
      </c>
      <c r="CH54" s="1">
        <v>2.0000000000000004</v>
      </c>
      <c r="CI54" s="1">
        <v>7.9999999999999973</v>
      </c>
      <c r="CK54" s="1">
        <f t="shared" si="5"/>
        <v>2594.9999999999968</v>
      </c>
      <c r="CL54" s="1">
        <f t="shared" si="6"/>
        <v>2902.9999999999973</v>
      </c>
      <c r="CM54" s="1">
        <f t="shared" si="7"/>
        <v>5497.9999999999964</v>
      </c>
    </row>
    <row r="55" spans="2:91">
      <c r="B55" s="33" t="s">
        <v>10</v>
      </c>
      <c r="C55" s="31">
        <v>231475</v>
      </c>
      <c r="D55" s="31">
        <v>467</v>
      </c>
      <c r="E55" s="31">
        <v>18444</v>
      </c>
      <c r="F55" s="31">
        <v>24990</v>
      </c>
      <c r="G55" s="31">
        <v>24884</v>
      </c>
      <c r="H55" s="31">
        <v>24341</v>
      </c>
      <c r="I55" s="31">
        <v>24479</v>
      </c>
      <c r="J55" s="31">
        <v>25305</v>
      </c>
      <c r="K55" s="31">
        <v>25077</v>
      </c>
      <c r="L55" s="31">
        <v>26156</v>
      </c>
      <c r="M55" s="31">
        <v>23796</v>
      </c>
      <c r="N55" s="31">
        <v>9891</v>
      </c>
      <c r="O55" s="31">
        <v>2634</v>
      </c>
      <c r="P55" s="31">
        <v>743</v>
      </c>
      <c r="Q55" s="31">
        <v>268</v>
      </c>
      <c r="R55" s="1" t="s">
        <v>10</v>
      </c>
      <c r="S55" s="1">
        <v>239841.00000000032</v>
      </c>
      <c r="T55" s="1">
        <v>1314.999999999998</v>
      </c>
      <c r="U55" s="1">
        <v>20880.999999999978</v>
      </c>
      <c r="V55" s="1">
        <v>24487.999999999956</v>
      </c>
      <c r="W55" s="1">
        <v>24797.00000000004</v>
      </c>
      <c r="X55" s="1">
        <v>25663.999999999978</v>
      </c>
      <c r="Y55" s="1">
        <v>25766.000000000011</v>
      </c>
      <c r="Z55" s="1">
        <v>26370.000000000022</v>
      </c>
      <c r="AA55" s="1">
        <v>25746.999999999985</v>
      </c>
      <c r="AB55" s="1">
        <v>25511.000000000004</v>
      </c>
      <c r="AC55" s="1">
        <v>24631.000000000015</v>
      </c>
      <c r="AD55" s="1">
        <v>10660.000000000005</v>
      </c>
      <c r="AE55" s="1">
        <v>2897.9999999999991</v>
      </c>
      <c r="AF55" s="1">
        <v>818</v>
      </c>
      <c r="AG55" s="1">
        <v>295.00000000000023</v>
      </c>
      <c r="BC55" s="1" t="s">
        <v>22</v>
      </c>
      <c r="BD55" s="1">
        <v>167</v>
      </c>
      <c r="BE55" s="1">
        <v>122</v>
      </c>
      <c r="BF55" s="1">
        <v>289</v>
      </c>
      <c r="BG55" s="1">
        <v>1262</v>
      </c>
      <c r="BH55" s="1">
        <v>1141</v>
      </c>
      <c r="BI55" s="1">
        <v>2403</v>
      </c>
      <c r="BJ55" s="1">
        <v>2742</v>
      </c>
      <c r="BK55" s="1">
        <v>2858</v>
      </c>
      <c r="BL55" s="1">
        <v>5600</v>
      </c>
      <c r="BM55" s="1">
        <v>178</v>
      </c>
      <c r="BN55" s="1">
        <v>186</v>
      </c>
      <c r="BO55" s="1">
        <v>364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4349</v>
      </c>
      <c r="BW55" s="1">
        <v>4307</v>
      </c>
      <c r="BX55" s="1">
        <v>8656</v>
      </c>
      <c r="BY55" s="1">
        <v>1603.9999999999986</v>
      </c>
      <c r="BZ55" s="1">
        <v>1520</v>
      </c>
      <c r="CA55" s="1">
        <v>3124.0000000000023</v>
      </c>
      <c r="CC55" s="1">
        <v>2301.0000000000018</v>
      </c>
      <c r="CD55" s="1">
        <v>2536.0000000000005</v>
      </c>
      <c r="CE55" s="1">
        <v>4837</v>
      </c>
      <c r="CG55" s="1">
        <v>204.00000000000014</v>
      </c>
      <c r="CH55" s="1">
        <v>263.99999999999994</v>
      </c>
      <c r="CI55" s="1">
        <v>467.99999999999949</v>
      </c>
      <c r="CK55" s="1">
        <f t="shared" si="5"/>
        <v>4109.0000000000009</v>
      </c>
      <c r="CL55" s="1">
        <f t="shared" si="6"/>
        <v>4320</v>
      </c>
      <c r="CM55" s="1">
        <f t="shared" si="7"/>
        <v>8429.0000000000018</v>
      </c>
    </row>
    <row r="56" spans="2:91">
      <c r="B56" s="33" t="s">
        <v>7</v>
      </c>
      <c r="C56" s="31">
        <v>36185</v>
      </c>
      <c r="D56" s="31">
        <v>49</v>
      </c>
      <c r="E56" s="31">
        <v>2820</v>
      </c>
      <c r="F56" s="31">
        <v>3862</v>
      </c>
      <c r="G56" s="31">
        <v>4014</v>
      </c>
      <c r="H56" s="31">
        <v>3950</v>
      </c>
      <c r="I56" s="31">
        <v>4030</v>
      </c>
      <c r="J56" s="31">
        <v>4142</v>
      </c>
      <c r="K56" s="31">
        <v>3824</v>
      </c>
      <c r="L56" s="31">
        <v>3709</v>
      </c>
      <c r="M56" s="31">
        <v>3426</v>
      </c>
      <c r="N56" s="31">
        <v>1578</v>
      </c>
      <c r="O56" s="31">
        <v>546</v>
      </c>
      <c r="P56" s="31">
        <v>177</v>
      </c>
      <c r="Q56" s="31">
        <v>58</v>
      </c>
      <c r="R56" s="1" t="s">
        <v>7</v>
      </c>
      <c r="S56" s="1">
        <v>36859.999999999949</v>
      </c>
      <c r="T56" s="1">
        <v>199</v>
      </c>
      <c r="U56" s="1">
        <v>3064.9999999999995</v>
      </c>
      <c r="V56" s="1">
        <v>3778.0000000000014</v>
      </c>
      <c r="W56" s="1">
        <v>3985.9999999999982</v>
      </c>
      <c r="X56" s="1">
        <v>4161.0000000000036</v>
      </c>
      <c r="Y56" s="1">
        <v>4175.0000000000009</v>
      </c>
      <c r="Z56" s="1">
        <v>4094.0000000000005</v>
      </c>
      <c r="AA56" s="1">
        <v>3809.0000000000014</v>
      </c>
      <c r="AB56" s="1">
        <v>3574</v>
      </c>
      <c r="AC56" s="1">
        <v>3342.0000000000014</v>
      </c>
      <c r="AD56" s="1">
        <v>1799.9999999999995</v>
      </c>
      <c r="AE56" s="1">
        <v>626.99999999999989</v>
      </c>
      <c r="AF56" s="1">
        <v>199.00000000000006</v>
      </c>
      <c r="AG56" s="1">
        <v>51</v>
      </c>
      <c r="BC56" s="1" t="s">
        <v>0</v>
      </c>
      <c r="BD56" s="1">
        <v>51</v>
      </c>
      <c r="BE56" s="1">
        <v>30</v>
      </c>
      <c r="BF56" s="1">
        <v>81</v>
      </c>
      <c r="BG56" s="1">
        <v>264</v>
      </c>
      <c r="BH56" s="1">
        <v>135</v>
      </c>
      <c r="BI56" s="1">
        <v>399</v>
      </c>
      <c r="BJ56" s="1">
        <v>1313</v>
      </c>
      <c r="BK56" s="1">
        <v>1199</v>
      </c>
      <c r="BL56" s="1">
        <v>2512</v>
      </c>
      <c r="BM56" s="1">
        <v>2649</v>
      </c>
      <c r="BN56" s="1">
        <v>2861</v>
      </c>
      <c r="BO56" s="1">
        <v>5510</v>
      </c>
      <c r="BP56" s="1">
        <v>182</v>
      </c>
      <c r="BQ56" s="1">
        <v>221</v>
      </c>
      <c r="BR56" s="1">
        <v>403</v>
      </c>
      <c r="BS56" s="1">
        <v>1</v>
      </c>
      <c r="BT56" s="1">
        <v>0</v>
      </c>
      <c r="BU56" s="1">
        <v>1</v>
      </c>
      <c r="BV56" s="1">
        <v>4460</v>
      </c>
      <c r="BW56" s="1">
        <v>4446</v>
      </c>
      <c r="BX56" s="1">
        <v>8906</v>
      </c>
      <c r="BY56" s="1">
        <v>415.00000000000028</v>
      </c>
      <c r="BZ56" s="1">
        <v>325</v>
      </c>
      <c r="CA56" s="1">
        <v>739.99999999999955</v>
      </c>
      <c r="CC56" s="1">
        <v>1491</v>
      </c>
      <c r="CD56" s="1">
        <v>1630.0000000000034</v>
      </c>
      <c r="CE56" s="1">
        <v>3120.9999999999982</v>
      </c>
      <c r="CG56" s="1">
        <v>2442.9999999999991</v>
      </c>
      <c r="CH56" s="1">
        <v>2672.0000000000014</v>
      </c>
      <c r="CI56" s="1">
        <v>5115.0000000000018</v>
      </c>
      <c r="CK56" s="1">
        <f t="shared" si="5"/>
        <v>4348.9999999999991</v>
      </c>
      <c r="CL56" s="1">
        <f t="shared" si="6"/>
        <v>4627.0000000000045</v>
      </c>
      <c r="CM56" s="1">
        <f t="shared" si="7"/>
        <v>8976</v>
      </c>
    </row>
    <row r="57" spans="2:91" ht="5.0999999999999996" customHeight="1">
      <c r="B57" s="38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BC57" s="1" t="s">
        <v>21</v>
      </c>
      <c r="BD57" s="1">
        <v>27</v>
      </c>
      <c r="BE57" s="1">
        <v>11</v>
      </c>
      <c r="BF57" s="1">
        <v>38</v>
      </c>
      <c r="BG57" s="1">
        <v>120</v>
      </c>
      <c r="BH57" s="1">
        <v>58</v>
      </c>
      <c r="BI57" s="1">
        <v>178</v>
      </c>
      <c r="BJ57" s="1">
        <v>337</v>
      </c>
      <c r="BK57" s="1">
        <v>212</v>
      </c>
      <c r="BL57" s="1">
        <v>549</v>
      </c>
      <c r="BM57" s="1">
        <v>1266</v>
      </c>
      <c r="BN57" s="1">
        <v>1186</v>
      </c>
      <c r="BO57" s="1">
        <v>2452</v>
      </c>
      <c r="BP57" s="1">
        <v>2604</v>
      </c>
      <c r="BQ57" s="1">
        <v>2714</v>
      </c>
      <c r="BR57" s="1">
        <v>5318</v>
      </c>
      <c r="BS57" s="1">
        <v>141</v>
      </c>
      <c r="BT57" s="1">
        <v>184</v>
      </c>
      <c r="BU57" s="1">
        <v>325</v>
      </c>
      <c r="BV57" s="1">
        <v>4495</v>
      </c>
      <c r="BW57" s="1">
        <v>4365</v>
      </c>
      <c r="BX57" s="1">
        <v>8860</v>
      </c>
      <c r="BY57" s="1">
        <v>184.00000000000031</v>
      </c>
      <c r="BZ57" s="1">
        <v>149.00000000000009</v>
      </c>
      <c r="CA57" s="1">
        <v>333.0000000000008</v>
      </c>
      <c r="CC57" s="1">
        <v>337</v>
      </c>
      <c r="CD57" s="1">
        <v>311.99999999999972</v>
      </c>
      <c r="CE57" s="1">
        <v>649</v>
      </c>
      <c r="CG57" s="1">
        <v>1484.0000000000002</v>
      </c>
      <c r="CH57" s="1">
        <v>1514.9999999999977</v>
      </c>
      <c r="CI57" s="1">
        <v>2998.9999999999973</v>
      </c>
      <c r="CK57" s="1">
        <f t="shared" si="5"/>
        <v>2005.0000000000005</v>
      </c>
      <c r="CL57" s="1">
        <f t="shared" si="6"/>
        <v>1975.9999999999975</v>
      </c>
      <c r="CM57" s="1">
        <f t="shared" si="7"/>
        <v>3980.9999999999982</v>
      </c>
    </row>
    <row r="58" spans="2:91">
      <c r="B58" s="39" t="s">
        <v>30</v>
      </c>
      <c r="C58" s="35">
        <v>10469</v>
      </c>
      <c r="D58" s="35">
        <v>9</v>
      </c>
      <c r="E58" s="35">
        <v>701</v>
      </c>
      <c r="F58" s="35">
        <v>1081</v>
      </c>
      <c r="G58" s="35">
        <v>1124</v>
      </c>
      <c r="H58" s="35">
        <v>1065</v>
      </c>
      <c r="I58" s="35">
        <v>1131</v>
      </c>
      <c r="J58" s="35">
        <v>1222</v>
      </c>
      <c r="K58" s="35">
        <v>1223</v>
      </c>
      <c r="L58" s="35">
        <v>1140</v>
      </c>
      <c r="M58" s="35">
        <v>1051</v>
      </c>
      <c r="N58" s="35">
        <v>494</v>
      </c>
      <c r="O58" s="35">
        <v>155</v>
      </c>
      <c r="P58" s="35">
        <v>43</v>
      </c>
      <c r="Q58" s="35">
        <v>30</v>
      </c>
      <c r="R58" s="1" t="s">
        <v>29</v>
      </c>
      <c r="S58" s="1">
        <v>11242.999999999987</v>
      </c>
      <c r="T58" s="1">
        <v>44.000000000000028</v>
      </c>
      <c r="U58" s="1">
        <v>896</v>
      </c>
      <c r="V58" s="1">
        <v>1118</v>
      </c>
      <c r="W58" s="1">
        <v>1147.0000000000009</v>
      </c>
      <c r="X58" s="1">
        <v>1251.9999999999998</v>
      </c>
      <c r="Y58" s="1">
        <v>1210.0000000000005</v>
      </c>
      <c r="Z58" s="1">
        <v>1220</v>
      </c>
      <c r="AA58" s="1">
        <v>1265</v>
      </c>
      <c r="AB58" s="1">
        <v>1202.9999999999995</v>
      </c>
      <c r="AC58" s="1">
        <v>1092.0000000000005</v>
      </c>
      <c r="AD58" s="1">
        <v>517.99999999999977</v>
      </c>
      <c r="AE58" s="1">
        <v>172.00000000000014</v>
      </c>
      <c r="AF58" s="1">
        <v>69.000000000000028</v>
      </c>
      <c r="AG58" s="1">
        <v>37.000000000000014</v>
      </c>
      <c r="BC58" s="1" t="s">
        <v>20</v>
      </c>
      <c r="BD58" s="1">
        <v>8</v>
      </c>
      <c r="BE58" s="1">
        <v>6</v>
      </c>
      <c r="BF58" s="1">
        <v>14</v>
      </c>
      <c r="BG58" s="1">
        <v>44</v>
      </c>
      <c r="BH58" s="1">
        <v>23</v>
      </c>
      <c r="BI58" s="1">
        <v>67</v>
      </c>
      <c r="BJ58" s="1">
        <v>160</v>
      </c>
      <c r="BK58" s="1">
        <v>113</v>
      </c>
      <c r="BL58" s="1">
        <v>273</v>
      </c>
      <c r="BM58" s="1">
        <v>311</v>
      </c>
      <c r="BN58" s="1">
        <v>234</v>
      </c>
      <c r="BO58" s="1">
        <v>545</v>
      </c>
      <c r="BP58" s="1">
        <v>1244</v>
      </c>
      <c r="BQ58" s="1">
        <v>1111</v>
      </c>
      <c r="BR58" s="1">
        <v>2355</v>
      </c>
      <c r="BS58" s="1">
        <v>2666</v>
      </c>
      <c r="BT58" s="1">
        <v>2874</v>
      </c>
      <c r="BU58" s="1">
        <v>5540</v>
      </c>
      <c r="BV58" s="1">
        <v>4433</v>
      </c>
      <c r="BW58" s="1">
        <v>4361</v>
      </c>
      <c r="BX58" s="1">
        <v>8794</v>
      </c>
      <c r="BY58" s="1">
        <v>93.000000000000114</v>
      </c>
      <c r="BZ58" s="1">
        <v>72.000000000000014</v>
      </c>
      <c r="CA58" s="1">
        <v>165.0000000000002</v>
      </c>
      <c r="CC58" s="1">
        <v>128.99999999999991</v>
      </c>
      <c r="CD58" s="1">
        <v>127.00000000000017</v>
      </c>
      <c r="CE58" s="1">
        <v>256.00000000000011</v>
      </c>
      <c r="CG58" s="1">
        <v>355.99999999999994</v>
      </c>
      <c r="CH58" s="1">
        <v>320.99999999999994</v>
      </c>
      <c r="CI58" s="1">
        <v>676.99999999999932</v>
      </c>
      <c r="CK58" s="1">
        <f t="shared" si="5"/>
        <v>578</v>
      </c>
      <c r="CL58" s="1">
        <f t="shared" si="6"/>
        <v>520.00000000000011</v>
      </c>
      <c r="CM58" s="1">
        <f t="shared" si="7"/>
        <v>1097.9999999999995</v>
      </c>
    </row>
    <row r="59" spans="2:91">
      <c r="B59" s="33" t="s">
        <v>10</v>
      </c>
      <c r="C59" s="31">
        <v>7514</v>
      </c>
      <c r="D59" s="31">
        <v>9</v>
      </c>
      <c r="E59" s="31">
        <v>490</v>
      </c>
      <c r="F59" s="31">
        <v>782</v>
      </c>
      <c r="G59" s="31">
        <v>807</v>
      </c>
      <c r="H59" s="31">
        <v>749</v>
      </c>
      <c r="I59" s="31">
        <v>788</v>
      </c>
      <c r="J59" s="31">
        <v>830</v>
      </c>
      <c r="K59" s="31">
        <v>869</v>
      </c>
      <c r="L59" s="31">
        <v>866</v>
      </c>
      <c r="M59" s="31">
        <v>796</v>
      </c>
      <c r="N59" s="31">
        <v>376</v>
      </c>
      <c r="O59" s="31">
        <v>106</v>
      </c>
      <c r="P59" s="31">
        <v>29</v>
      </c>
      <c r="Q59" s="31">
        <v>17</v>
      </c>
      <c r="R59" s="1" t="s">
        <v>10</v>
      </c>
      <c r="S59" s="1">
        <v>7814.0000000000036</v>
      </c>
      <c r="T59" s="1">
        <v>34.999999999999986</v>
      </c>
      <c r="U59" s="1">
        <v>629.00000000000023</v>
      </c>
      <c r="V59" s="1">
        <v>768.00000000000011</v>
      </c>
      <c r="W59" s="1">
        <v>767</v>
      </c>
      <c r="X59" s="1">
        <v>806.00000000000023</v>
      </c>
      <c r="Y59" s="1">
        <v>824.00000000000045</v>
      </c>
      <c r="Z59" s="1">
        <v>795.00000000000045</v>
      </c>
      <c r="AA59" s="1">
        <v>894.00000000000023</v>
      </c>
      <c r="AB59" s="1">
        <v>901.00000000000045</v>
      </c>
      <c r="AC59" s="1">
        <v>840.00000000000023</v>
      </c>
      <c r="AD59" s="1">
        <v>352.99999999999994</v>
      </c>
      <c r="AE59" s="1">
        <v>122.99999999999994</v>
      </c>
      <c r="AF59" s="1">
        <v>53.000000000000014</v>
      </c>
      <c r="AG59" s="1">
        <v>25.999999999999996</v>
      </c>
      <c r="BC59" s="1" t="s">
        <v>17</v>
      </c>
      <c r="BD59" s="1">
        <v>3</v>
      </c>
      <c r="BE59" s="1">
        <v>1</v>
      </c>
      <c r="BF59" s="1">
        <v>4</v>
      </c>
      <c r="BG59" s="1">
        <v>12</v>
      </c>
      <c r="BH59" s="1">
        <v>8</v>
      </c>
      <c r="BI59" s="1">
        <v>20</v>
      </c>
      <c r="BJ59" s="1">
        <v>73</v>
      </c>
      <c r="BK59" s="1">
        <v>34</v>
      </c>
      <c r="BL59" s="1">
        <v>107</v>
      </c>
      <c r="BM59" s="1">
        <v>171</v>
      </c>
      <c r="BN59" s="1">
        <v>92</v>
      </c>
      <c r="BO59" s="1">
        <v>263</v>
      </c>
      <c r="BP59" s="1">
        <v>322</v>
      </c>
      <c r="BQ59" s="1">
        <v>264</v>
      </c>
      <c r="BR59" s="1">
        <v>586</v>
      </c>
      <c r="BS59" s="1">
        <v>1318</v>
      </c>
      <c r="BT59" s="1">
        <v>1240</v>
      </c>
      <c r="BU59" s="1">
        <v>2558</v>
      </c>
      <c r="BV59" s="1">
        <v>1899</v>
      </c>
      <c r="BW59" s="1">
        <v>1639</v>
      </c>
      <c r="BX59" s="1">
        <v>3538</v>
      </c>
      <c r="BY59" s="1">
        <v>28.999999999999979</v>
      </c>
      <c r="BZ59" s="1">
        <v>7.9999999999999991</v>
      </c>
      <c r="CA59" s="1">
        <v>37.000000000000021</v>
      </c>
      <c r="CC59" s="1">
        <v>54.000000000000057</v>
      </c>
      <c r="CD59" s="1">
        <v>38.000000000000021</v>
      </c>
      <c r="CE59" s="1">
        <v>92.000000000000057</v>
      </c>
      <c r="CG59" s="1">
        <v>131.00000000000011</v>
      </c>
      <c r="CH59" s="1">
        <v>104.00000000000003</v>
      </c>
      <c r="CI59" s="1">
        <v>235.00000000000017</v>
      </c>
      <c r="CK59" s="1">
        <f t="shared" si="5"/>
        <v>214.00000000000014</v>
      </c>
      <c r="CL59" s="1">
        <f t="shared" si="6"/>
        <v>150.00000000000006</v>
      </c>
      <c r="CM59" s="1">
        <f t="shared" si="7"/>
        <v>364.00000000000023</v>
      </c>
    </row>
    <row r="60" spans="2:91">
      <c r="B60" s="33" t="s">
        <v>7</v>
      </c>
      <c r="C60" s="31">
        <v>2955</v>
      </c>
      <c r="D60" s="32">
        <v>0</v>
      </c>
      <c r="E60" s="31">
        <v>211</v>
      </c>
      <c r="F60" s="31">
        <v>299</v>
      </c>
      <c r="G60" s="31">
        <v>317</v>
      </c>
      <c r="H60" s="31">
        <v>316</v>
      </c>
      <c r="I60" s="31">
        <v>343</v>
      </c>
      <c r="J60" s="31">
        <v>392</v>
      </c>
      <c r="K60" s="31">
        <v>354</v>
      </c>
      <c r="L60" s="31">
        <v>274</v>
      </c>
      <c r="M60" s="31">
        <v>255</v>
      </c>
      <c r="N60" s="31">
        <v>118</v>
      </c>
      <c r="O60" s="31">
        <v>49</v>
      </c>
      <c r="P60" s="31">
        <v>14</v>
      </c>
      <c r="Q60" s="31">
        <v>13</v>
      </c>
      <c r="R60" s="1" t="s">
        <v>7</v>
      </c>
      <c r="S60" s="1">
        <v>3429.0000000000032</v>
      </c>
      <c r="T60" s="1">
        <v>8.9999999999999964</v>
      </c>
      <c r="U60" s="1">
        <v>266.99999999999989</v>
      </c>
      <c r="V60" s="1">
        <v>350</v>
      </c>
      <c r="W60" s="1">
        <v>380.00000000000006</v>
      </c>
      <c r="X60" s="1">
        <v>445.99999999999989</v>
      </c>
      <c r="Y60" s="1">
        <v>386.00000000000011</v>
      </c>
      <c r="Z60" s="1">
        <v>424.99999999999989</v>
      </c>
      <c r="AA60" s="1">
        <v>370.99999999999989</v>
      </c>
      <c r="AB60" s="1">
        <v>302.00000000000006</v>
      </c>
      <c r="AC60" s="1">
        <v>251.99999999999994</v>
      </c>
      <c r="AD60" s="1">
        <v>165</v>
      </c>
      <c r="AE60" s="1">
        <v>49.000000000000014</v>
      </c>
      <c r="AF60" s="1">
        <v>16.000000000000007</v>
      </c>
      <c r="AG60" s="1">
        <v>11.000000000000005</v>
      </c>
      <c r="BC60" s="1" t="s">
        <v>16</v>
      </c>
      <c r="BD60" s="1">
        <v>3</v>
      </c>
      <c r="BE60" s="1">
        <v>2</v>
      </c>
      <c r="BF60" s="1">
        <v>5</v>
      </c>
      <c r="BG60" s="1">
        <v>8</v>
      </c>
      <c r="BH60" s="1">
        <v>9</v>
      </c>
      <c r="BI60" s="1">
        <v>17</v>
      </c>
      <c r="BJ60" s="1">
        <v>38</v>
      </c>
      <c r="BK60" s="1">
        <v>14</v>
      </c>
      <c r="BL60" s="1">
        <v>52</v>
      </c>
      <c r="BM60" s="1">
        <v>70</v>
      </c>
      <c r="BN60" s="1">
        <v>38</v>
      </c>
      <c r="BO60" s="1">
        <v>108</v>
      </c>
      <c r="BP60" s="1">
        <v>159</v>
      </c>
      <c r="BQ60" s="1">
        <v>109</v>
      </c>
      <c r="BR60" s="1">
        <v>268</v>
      </c>
      <c r="BS60" s="1">
        <v>308</v>
      </c>
      <c r="BT60" s="1">
        <v>247</v>
      </c>
      <c r="BU60" s="1">
        <v>555</v>
      </c>
      <c r="BV60" s="1">
        <v>586</v>
      </c>
      <c r="BW60" s="1">
        <v>419</v>
      </c>
      <c r="BX60" s="1">
        <v>1005</v>
      </c>
      <c r="BY60" s="1">
        <v>15</v>
      </c>
      <c r="BZ60" s="1">
        <v>9.9999999999999911</v>
      </c>
      <c r="CA60" s="1">
        <v>24.999999999999993</v>
      </c>
      <c r="CC60" s="1">
        <v>26.000000000000004</v>
      </c>
      <c r="CD60" s="1">
        <v>18.999999999999986</v>
      </c>
      <c r="CE60" s="1">
        <v>45.000000000000021</v>
      </c>
      <c r="CG60" s="1">
        <v>97.999999999999957</v>
      </c>
      <c r="CH60" s="1">
        <v>52.000000000000014</v>
      </c>
      <c r="CI60" s="1">
        <v>150.00000000000014</v>
      </c>
      <c r="CK60" s="1">
        <f t="shared" si="5"/>
        <v>138.99999999999994</v>
      </c>
      <c r="CL60" s="1">
        <f t="shared" si="6"/>
        <v>81</v>
      </c>
      <c r="CM60" s="1">
        <f t="shared" si="7"/>
        <v>220.00000000000017</v>
      </c>
    </row>
    <row r="61" spans="2:91" ht="5.0999999999999996" customHeight="1">
      <c r="B61" s="38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BC61" s="1" t="s">
        <v>15</v>
      </c>
      <c r="BD61" s="1">
        <v>0</v>
      </c>
      <c r="BE61" s="1">
        <v>0</v>
      </c>
      <c r="BF61" s="1">
        <v>0</v>
      </c>
      <c r="BG61" s="1">
        <v>1</v>
      </c>
      <c r="BH61" s="1">
        <v>3</v>
      </c>
      <c r="BI61" s="1">
        <v>4</v>
      </c>
      <c r="BJ61" s="1">
        <v>16</v>
      </c>
      <c r="BK61" s="1">
        <v>7</v>
      </c>
      <c r="BL61" s="1">
        <v>23</v>
      </c>
      <c r="BM61" s="1">
        <v>32</v>
      </c>
      <c r="BN61" s="1">
        <v>22</v>
      </c>
      <c r="BO61" s="1">
        <v>54</v>
      </c>
      <c r="BP61" s="1">
        <v>98</v>
      </c>
      <c r="BQ61" s="1">
        <v>41</v>
      </c>
      <c r="BR61" s="1">
        <v>139</v>
      </c>
      <c r="BS61" s="1">
        <v>128</v>
      </c>
      <c r="BT61" s="1">
        <v>105</v>
      </c>
      <c r="BU61" s="1">
        <v>233</v>
      </c>
      <c r="BV61" s="1">
        <v>275</v>
      </c>
      <c r="BW61" s="1">
        <v>178</v>
      </c>
      <c r="BX61" s="1">
        <v>453</v>
      </c>
    </row>
    <row r="62" spans="2:91">
      <c r="B62" s="39" t="s">
        <v>28</v>
      </c>
      <c r="C62" s="35">
        <v>23928</v>
      </c>
      <c r="D62" s="35">
        <v>61</v>
      </c>
      <c r="E62" s="35">
        <v>2196</v>
      </c>
      <c r="F62" s="35">
        <v>2649</v>
      </c>
      <c r="G62" s="35">
        <v>2765</v>
      </c>
      <c r="H62" s="35">
        <v>2611</v>
      </c>
      <c r="I62" s="35">
        <v>2751</v>
      </c>
      <c r="J62" s="35">
        <v>2714</v>
      </c>
      <c r="K62" s="35">
        <v>2404</v>
      </c>
      <c r="L62" s="35">
        <v>2205</v>
      </c>
      <c r="M62" s="35">
        <v>1806</v>
      </c>
      <c r="N62" s="35">
        <v>962</v>
      </c>
      <c r="O62" s="35">
        <v>423</v>
      </c>
      <c r="P62" s="35">
        <v>177</v>
      </c>
      <c r="Q62" s="35">
        <v>204</v>
      </c>
      <c r="R62" s="1" t="s">
        <v>27</v>
      </c>
      <c r="S62" s="1">
        <v>23957.000000000007</v>
      </c>
      <c r="T62" s="1">
        <v>193</v>
      </c>
      <c r="U62" s="1">
        <v>2406.0000000000005</v>
      </c>
      <c r="V62" s="1">
        <v>2720.0000000000032</v>
      </c>
      <c r="W62" s="1">
        <v>2625</v>
      </c>
      <c r="X62" s="1">
        <v>2742</v>
      </c>
      <c r="Y62" s="1">
        <v>2673.0000000000014</v>
      </c>
      <c r="Z62" s="1">
        <v>2341</v>
      </c>
      <c r="AA62" s="1">
        <v>2319.9999999999991</v>
      </c>
      <c r="AB62" s="1">
        <v>2285.9999999999995</v>
      </c>
      <c r="AC62" s="1">
        <v>1876.9999999999998</v>
      </c>
      <c r="AD62" s="1">
        <v>1098</v>
      </c>
      <c r="AE62" s="1">
        <v>491.0000000000004</v>
      </c>
      <c r="AF62" s="1">
        <v>174.00000000000006</v>
      </c>
      <c r="AG62" s="1">
        <v>176.99999999999994</v>
      </c>
      <c r="BC62" s="1" t="s">
        <v>14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3</v>
      </c>
      <c r="BK62" s="1">
        <v>3</v>
      </c>
      <c r="BL62" s="1">
        <v>6</v>
      </c>
      <c r="BM62" s="1">
        <v>5</v>
      </c>
      <c r="BN62" s="1">
        <v>2</v>
      </c>
      <c r="BO62" s="1">
        <v>7</v>
      </c>
      <c r="BP62" s="1">
        <v>22</v>
      </c>
      <c r="BQ62" s="1">
        <v>19</v>
      </c>
      <c r="BR62" s="1">
        <v>41</v>
      </c>
      <c r="BS62" s="1">
        <v>49</v>
      </c>
      <c r="BT62" s="1">
        <v>33</v>
      </c>
      <c r="BU62" s="1">
        <v>82</v>
      </c>
      <c r="BV62" s="1">
        <v>79</v>
      </c>
      <c r="BW62" s="1">
        <v>57</v>
      </c>
      <c r="BX62" s="1">
        <v>136</v>
      </c>
      <c r="BY62" s="1">
        <v>0</v>
      </c>
      <c r="BZ62" s="1">
        <v>0</v>
      </c>
      <c r="CA62" s="1">
        <v>0</v>
      </c>
      <c r="CC62" s="1">
        <v>0</v>
      </c>
      <c r="CD62" s="1">
        <v>0</v>
      </c>
      <c r="CE62" s="1">
        <v>0</v>
      </c>
      <c r="CG62" s="1">
        <v>0</v>
      </c>
      <c r="CH62" s="1">
        <v>0</v>
      </c>
      <c r="CI62" s="1">
        <v>0</v>
      </c>
      <c r="CK62" s="1">
        <v>0</v>
      </c>
      <c r="CL62" s="1">
        <v>0</v>
      </c>
      <c r="CM62" s="1">
        <v>0</v>
      </c>
    </row>
    <row r="63" spans="2:91">
      <c r="B63" s="33" t="s">
        <v>10</v>
      </c>
      <c r="C63" s="31">
        <v>16930</v>
      </c>
      <c r="D63" s="31">
        <v>35</v>
      </c>
      <c r="E63" s="31">
        <v>1564</v>
      </c>
      <c r="F63" s="31">
        <v>1809</v>
      </c>
      <c r="G63" s="31">
        <v>1907</v>
      </c>
      <c r="H63" s="31">
        <v>1769</v>
      </c>
      <c r="I63" s="31">
        <v>1861</v>
      </c>
      <c r="J63" s="31">
        <v>1893</v>
      </c>
      <c r="K63" s="31">
        <v>1748</v>
      </c>
      <c r="L63" s="31">
        <v>1624</v>
      </c>
      <c r="M63" s="31">
        <v>1441</v>
      </c>
      <c r="N63" s="31">
        <v>764</v>
      </c>
      <c r="O63" s="31">
        <v>310</v>
      </c>
      <c r="P63" s="31">
        <v>114</v>
      </c>
      <c r="Q63" s="31">
        <v>91</v>
      </c>
      <c r="R63" s="1" t="s">
        <v>10</v>
      </c>
      <c r="S63" s="1">
        <v>17055.000000000004</v>
      </c>
      <c r="T63" s="1">
        <v>129.99999999999997</v>
      </c>
      <c r="U63" s="1">
        <v>1679.0000000000011</v>
      </c>
      <c r="V63" s="1">
        <v>1864.9999999999998</v>
      </c>
      <c r="W63" s="1">
        <v>1870.0000000000007</v>
      </c>
      <c r="X63" s="1">
        <v>1769.0000000000011</v>
      </c>
      <c r="Y63" s="1">
        <v>1691.9999999999995</v>
      </c>
      <c r="Z63" s="1">
        <v>1585</v>
      </c>
      <c r="AA63" s="1">
        <v>1699.0000000000007</v>
      </c>
      <c r="AB63" s="1">
        <v>1743</v>
      </c>
      <c r="AC63" s="1">
        <v>1497.0000000000002</v>
      </c>
      <c r="AD63" s="1">
        <v>884</v>
      </c>
      <c r="AE63" s="1">
        <v>393.00000000000023</v>
      </c>
      <c r="AF63" s="1">
        <v>134.00000000000006</v>
      </c>
      <c r="AG63" s="1">
        <v>115</v>
      </c>
      <c r="BC63" s="1" t="s">
        <v>11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1</v>
      </c>
      <c r="BL63" s="1">
        <v>1</v>
      </c>
      <c r="BM63" s="1">
        <v>1</v>
      </c>
      <c r="BN63" s="1">
        <v>2</v>
      </c>
      <c r="BO63" s="1">
        <v>3</v>
      </c>
      <c r="BP63" s="1">
        <v>5</v>
      </c>
      <c r="BQ63" s="1">
        <v>3</v>
      </c>
      <c r="BR63" s="1">
        <v>8</v>
      </c>
      <c r="BS63" s="1">
        <v>9</v>
      </c>
      <c r="BT63" s="1">
        <v>13</v>
      </c>
      <c r="BU63" s="1">
        <v>22</v>
      </c>
      <c r="BV63" s="1">
        <v>15</v>
      </c>
      <c r="BW63" s="1">
        <v>19</v>
      </c>
      <c r="BX63" s="1">
        <v>34</v>
      </c>
      <c r="BY63" s="1">
        <v>0</v>
      </c>
      <c r="BZ63" s="1">
        <v>0</v>
      </c>
      <c r="CA63" s="1">
        <v>0</v>
      </c>
      <c r="CC63" s="1">
        <v>0</v>
      </c>
      <c r="CD63" s="1">
        <v>0</v>
      </c>
      <c r="CE63" s="1">
        <v>0</v>
      </c>
      <c r="CG63" s="1">
        <v>0</v>
      </c>
      <c r="CH63" s="1">
        <v>0</v>
      </c>
      <c r="CI63" s="1">
        <v>0</v>
      </c>
      <c r="CK63" s="1">
        <v>0</v>
      </c>
      <c r="CL63" s="1">
        <v>0</v>
      </c>
      <c r="CM63" s="1">
        <v>0</v>
      </c>
    </row>
    <row r="64" spans="2:91">
      <c r="B64" s="33" t="s">
        <v>7</v>
      </c>
      <c r="C64" s="31">
        <v>6998</v>
      </c>
      <c r="D64" s="31">
        <v>26</v>
      </c>
      <c r="E64" s="31">
        <v>632</v>
      </c>
      <c r="F64" s="31">
        <v>840</v>
      </c>
      <c r="G64" s="31">
        <v>858</v>
      </c>
      <c r="H64" s="31">
        <v>842</v>
      </c>
      <c r="I64" s="31">
        <v>890</v>
      </c>
      <c r="J64" s="31">
        <v>821</v>
      </c>
      <c r="K64" s="31">
        <v>656</v>
      </c>
      <c r="L64" s="31">
        <v>581</v>
      </c>
      <c r="M64" s="31">
        <v>365</v>
      </c>
      <c r="N64" s="31">
        <v>198</v>
      </c>
      <c r="O64" s="31">
        <v>113</v>
      </c>
      <c r="P64" s="31">
        <v>63</v>
      </c>
      <c r="Q64" s="31">
        <v>113</v>
      </c>
      <c r="R64" s="1" t="s">
        <v>7</v>
      </c>
      <c r="S64" s="1">
        <v>6902.0000000000009</v>
      </c>
      <c r="T64" s="1">
        <v>63.000000000000014</v>
      </c>
      <c r="U64" s="1">
        <v>726.99999999999932</v>
      </c>
      <c r="V64" s="1">
        <v>854.99999999999989</v>
      </c>
      <c r="W64" s="1">
        <v>872.00000000000023</v>
      </c>
      <c r="X64" s="1">
        <v>902</v>
      </c>
      <c r="Y64" s="1">
        <v>769</v>
      </c>
      <c r="Z64" s="1">
        <v>755.99999999999989</v>
      </c>
      <c r="AA64" s="1">
        <v>621.00000000000011</v>
      </c>
      <c r="AB64" s="1">
        <v>543.00000000000011</v>
      </c>
      <c r="AC64" s="1">
        <v>379.99999999999994</v>
      </c>
      <c r="AD64" s="1">
        <v>214.00000000000006</v>
      </c>
      <c r="AE64" s="1">
        <v>98</v>
      </c>
      <c r="AF64" s="1">
        <v>40.000000000000014</v>
      </c>
      <c r="AG64" s="1">
        <v>62.000000000000014</v>
      </c>
      <c r="BC64" s="1" t="s">
        <v>9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1</v>
      </c>
      <c r="BQ64" s="1">
        <v>1</v>
      </c>
      <c r="BR64" s="1">
        <v>2</v>
      </c>
      <c r="BS64" s="1">
        <v>3</v>
      </c>
      <c r="BT64" s="1">
        <v>2</v>
      </c>
      <c r="BU64" s="1">
        <v>5</v>
      </c>
      <c r="BV64" s="1">
        <v>4</v>
      </c>
      <c r="BW64" s="1">
        <v>3</v>
      </c>
      <c r="BX64" s="1">
        <v>7</v>
      </c>
      <c r="BY64" s="1">
        <v>0</v>
      </c>
      <c r="BZ64" s="1">
        <v>0</v>
      </c>
      <c r="CA64" s="1">
        <v>0</v>
      </c>
      <c r="CC64" s="1">
        <v>0</v>
      </c>
      <c r="CD64" s="1">
        <v>0</v>
      </c>
      <c r="CE64" s="1">
        <v>0</v>
      </c>
      <c r="CG64" s="1">
        <v>0</v>
      </c>
      <c r="CH64" s="1">
        <v>0</v>
      </c>
      <c r="CI64" s="1">
        <v>0</v>
      </c>
      <c r="CK64" s="1">
        <v>0</v>
      </c>
      <c r="CL64" s="1">
        <v>0</v>
      </c>
      <c r="CM64" s="1">
        <v>0</v>
      </c>
    </row>
    <row r="65" spans="2:91" ht="5.0999999999999996" customHeight="1">
      <c r="B65" s="38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BC65" s="1" t="s">
        <v>8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4</v>
      </c>
      <c r="BU65" s="1">
        <v>4</v>
      </c>
      <c r="BV65" s="1">
        <v>0</v>
      </c>
      <c r="BW65" s="1">
        <v>4</v>
      </c>
      <c r="BX65" s="1">
        <v>4</v>
      </c>
      <c r="BY65" s="1">
        <v>0</v>
      </c>
      <c r="BZ65" s="1">
        <v>0</v>
      </c>
      <c r="CA65" s="1">
        <v>0</v>
      </c>
      <c r="CC65" s="1">
        <v>0</v>
      </c>
      <c r="CD65" s="1">
        <v>0</v>
      </c>
      <c r="CE65" s="1">
        <v>0</v>
      </c>
      <c r="CG65" s="1">
        <v>0</v>
      </c>
      <c r="CH65" s="1">
        <v>0</v>
      </c>
      <c r="CI65" s="1">
        <v>0</v>
      </c>
      <c r="CK65" s="1">
        <v>0</v>
      </c>
      <c r="CL65" s="1">
        <v>0</v>
      </c>
      <c r="CM65" s="1">
        <v>0</v>
      </c>
    </row>
    <row r="66" spans="2:91">
      <c r="B66" s="39" t="s">
        <v>26</v>
      </c>
      <c r="C66" s="35">
        <v>37452</v>
      </c>
      <c r="D66" s="35">
        <v>61</v>
      </c>
      <c r="E66" s="35">
        <v>3176</v>
      </c>
      <c r="F66" s="35">
        <v>3939</v>
      </c>
      <c r="G66" s="35">
        <v>4054</v>
      </c>
      <c r="H66" s="35">
        <v>4266</v>
      </c>
      <c r="I66" s="35">
        <v>4119</v>
      </c>
      <c r="J66" s="35">
        <v>4331</v>
      </c>
      <c r="K66" s="35">
        <v>4108</v>
      </c>
      <c r="L66" s="35">
        <v>3816</v>
      </c>
      <c r="M66" s="35">
        <v>3117</v>
      </c>
      <c r="N66" s="35">
        <v>1539</v>
      </c>
      <c r="O66" s="35">
        <v>588</v>
      </c>
      <c r="P66" s="35">
        <v>188</v>
      </c>
      <c r="Q66" s="35">
        <v>150</v>
      </c>
      <c r="R66" s="1" t="s">
        <v>25</v>
      </c>
      <c r="S66" s="1">
        <v>40862.000000000015</v>
      </c>
      <c r="T66" s="1">
        <v>187.00000000000011</v>
      </c>
      <c r="U66" s="1">
        <v>3602</v>
      </c>
      <c r="V66" s="1">
        <v>4559.9999999999955</v>
      </c>
      <c r="W66" s="1">
        <v>4554</v>
      </c>
      <c r="X66" s="1">
        <v>4559</v>
      </c>
      <c r="Y66" s="1">
        <v>4520.0000000000009</v>
      </c>
      <c r="Z66" s="1">
        <v>4435.0000000000045</v>
      </c>
      <c r="AA66" s="1">
        <v>4266.0000000000018</v>
      </c>
      <c r="AB66" s="1">
        <v>3887.0000000000018</v>
      </c>
      <c r="AC66" s="1">
        <v>3398.0000000000014</v>
      </c>
      <c r="AD66" s="1">
        <v>1775.0000000000005</v>
      </c>
      <c r="AE66" s="1">
        <v>696</v>
      </c>
      <c r="AF66" s="1">
        <v>241.00000000000011</v>
      </c>
      <c r="AG66" s="1">
        <v>182</v>
      </c>
      <c r="BB66" s="1" t="s">
        <v>10</v>
      </c>
      <c r="BC66" s="1" t="s">
        <v>6</v>
      </c>
      <c r="BD66" s="1">
        <v>5023</v>
      </c>
      <c r="BE66" s="1">
        <v>4529</v>
      </c>
      <c r="BF66" s="1">
        <v>9552</v>
      </c>
      <c r="BG66" s="1">
        <v>4754</v>
      </c>
      <c r="BH66" s="1">
        <v>4510</v>
      </c>
      <c r="BI66" s="1">
        <v>9264</v>
      </c>
      <c r="BJ66" s="1">
        <v>4839</v>
      </c>
      <c r="BK66" s="1">
        <v>4604</v>
      </c>
      <c r="BL66" s="1">
        <v>9443</v>
      </c>
      <c r="BM66" s="1">
        <v>4683</v>
      </c>
      <c r="BN66" s="1">
        <v>4624</v>
      </c>
      <c r="BO66" s="1">
        <v>9307</v>
      </c>
      <c r="BP66" s="1">
        <v>4637</v>
      </c>
      <c r="BQ66" s="1">
        <v>4483</v>
      </c>
      <c r="BR66" s="1">
        <v>9120</v>
      </c>
      <c r="BS66" s="1">
        <v>4623</v>
      </c>
      <c r="BT66" s="1">
        <v>4702</v>
      </c>
      <c r="BU66" s="1">
        <v>9325</v>
      </c>
      <c r="BV66" s="1">
        <v>28559</v>
      </c>
      <c r="BW66" s="1">
        <v>27452</v>
      </c>
      <c r="BX66" s="1">
        <v>56011</v>
      </c>
      <c r="BY66" s="1">
        <v>0</v>
      </c>
      <c r="BZ66" s="1">
        <v>0</v>
      </c>
      <c r="CA66" s="1">
        <v>0</v>
      </c>
      <c r="CC66" s="1">
        <v>0</v>
      </c>
      <c r="CD66" s="1">
        <v>0</v>
      </c>
      <c r="CE66" s="1">
        <v>0</v>
      </c>
      <c r="CG66" s="1">
        <v>0</v>
      </c>
      <c r="CH66" s="1">
        <v>0</v>
      </c>
      <c r="CI66" s="1">
        <v>0</v>
      </c>
      <c r="CK66" s="1">
        <v>0</v>
      </c>
      <c r="CL66" s="1">
        <v>0</v>
      </c>
      <c r="CM66" s="1">
        <v>0</v>
      </c>
    </row>
    <row r="67" spans="2:91">
      <c r="B67" s="33" t="s">
        <v>10</v>
      </c>
      <c r="C67" s="31">
        <v>13300</v>
      </c>
      <c r="D67" s="31">
        <v>33</v>
      </c>
      <c r="E67" s="31">
        <v>1166</v>
      </c>
      <c r="F67" s="31">
        <v>1371</v>
      </c>
      <c r="G67" s="31">
        <v>1470</v>
      </c>
      <c r="H67" s="31">
        <v>1383</v>
      </c>
      <c r="I67" s="31">
        <v>1453</v>
      </c>
      <c r="J67" s="31">
        <v>1543</v>
      </c>
      <c r="K67" s="31">
        <v>1506</v>
      </c>
      <c r="L67" s="31">
        <v>1442</v>
      </c>
      <c r="M67" s="31">
        <v>1252</v>
      </c>
      <c r="N67" s="31">
        <v>482</v>
      </c>
      <c r="O67" s="31">
        <v>138</v>
      </c>
      <c r="P67" s="31">
        <v>49</v>
      </c>
      <c r="Q67" s="31">
        <v>12</v>
      </c>
      <c r="R67" s="1" t="s">
        <v>10</v>
      </c>
      <c r="S67" s="1">
        <v>13330.999999999995</v>
      </c>
      <c r="T67" s="1">
        <v>89</v>
      </c>
      <c r="U67" s="1">
        <v>1191.0000000000009</v>
      </c>
      <c r="V67" s="1">
        <v>1412</v>
      </c>
      <c r="W67" s="1">
        <v>1407</v>
      </c>
      <c r="X67" s="1">
        <v>1455</v>
      </c>
      <c r="Y67" s="1">
        <v>1445.9999999999995</v>
      </c>
      <c r="Z67" s="1">
        <v>1449</v>
      </c>
      <c r="AA67" s="1">
        <v>1463.9999999999995</v>
      </c>
      <c r="AB67" s="1">
        <v>1394.0000000000002</v>
      </c>
      <c r="AC67" s="1">
        <v>1212</v>
      </c>
      <c r="AD67" s="1">
        <v>546</v>
      </c>
      <c r="AE67" s="1">
        <v>184</v>
      </c>
      <c r="AF67" s="1">
        <v>63.000000000000014</v>
      </c>
      <c r="AG67" s="1">
        <v>19.000000000000004</v>
      </c>
      <c r="BC67" s="1" t="s">
        <v>5</v>
      </c>
      <c r="BD67" s="1">
        <v>107</v>
      </c>
      <c r="BE67" s="1">
        <v>126</v>
      </c>
      <c r="BF67" s="1">
        <v>233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107</v>
      </c>
      <c r="BW67" s="1">
        <v>126</v>
      </c>
      <c r="BX67" s="1">
        <v>233</v>
      </c>
      <c r="BY67" s="1">
        <v>0</v>
      </c>
      <c r="BZ67" s="1">
        <v>0</v>
      </c>
      <c r="CA67" s="1">
        <v>0</v>
      </c>
      <c r="CC67" s="1">
        <v>0</v>
      </c>
      <c r="CD67" s="1">
        <v>0</v>
      </c>
      <c r="CE67" s="1">
        <v>0</v>
      </c>
      <c r="CG67" s="1">
        <v>0</v>
      </c>
      <c r="CH67" s="1">
        <v>0</v>
      </c>
      <c r="CI67" s="1">
        <v>0</v>
      </c>
      <c r="CK67" s="1">
        <v>0</v>
      </c>
      <c r="CL67" s="1">
        <v>0</v>
      </c>
      <c r="CM67" s="1">
        <v>0</v>
      </c>
    </row>
    <row r="68" spans="2:91">
      <c r="B68" s="33" t="s">
        <v>7</v>
      </c>
      <c r="C68" s="31">
        <v>24152</v>
      </c>
      <c r="D68" s="31">
        <v>28</v>
      </c>
      <c r="E68" s="31">
        <v>2010</v>
      </c>
      <c r="F68" s="31">
        <v>2568</v>
      </c>
      <c r="G68" s="31">
        <v>2584</v>
      </c>
      <c r="H68" s="31">
        <v>2883</v>
      </c>
      <c r="I68" s="31">
        <v>2666</v>
      </c>
      <c r="J68" s="31">
        <v>2788</v>
      </c>
      <c r="K68" s="31">
        <v>2602</v>
      </c>
      <c r="L68" s="31">
        <v>2374</v>
      </c>
      <c r="M68" s="31">
        <v>1865</v>
      </c>
      <c r="N68" s="31">
        <v>1057</v>
      </c>
      <c r="O68" s="31">
        <v>450</v>
      </c>
      <c r="P68" s="31">
        <v>139</v>
      </c>
      <c r="Q68" s="31">
        <v>138</v>
      </c>
      <c r="R68" s="1" t="s">
        <v>7</v>
      </c>
      <c r="S68" s="1">
        <v>27531.000000000015</v>
      </c>
      <c r="T68" s="1">
        <v>97.999999999999986</v>
      </c>
      <c r="U68" s="1">
        <v>2411.0000000000023</v>
      </c>
      <c r="V68" s="1">
        <v>3148</v>
      </c>
      <c r="W68" s="1">
        <v>3146.9999999999968</v>
      </c>
      <c r="X68" s="1">
        <v>3104</v>
      </c>
      <c r="Y68" s="1">
        <v>3073.9999999999973</v>
      </c>
      <c r="Z68" s="1">
        <v>2985.9999999999991</v>
      </c>
      <c r="AA68" s="1">
        <v>2802.0000000000018</v>
      </c>
      <c r="AB68" s="1">
        <v>2493.0000000000014</v>
      </c>
      <c r="AC68" s="1">
        <v>2185.9999999999991</v>
      </c>
      <c r="AD68" s="1">
        <v>1229.0000000000009</v>
      </c>
      <c r="AE68" s="1">
        <v>511.99999999999983</v>
      </c>
      <c r="AF68" s="1">
        <v>178</v>
      </c>
      <c r="AG68" s="1">
        <v>162.99999999999991</v>
      </c>
      <c r="BC68" s="1" t="s">
        <v>3</v>
      </c>
      <c r="BD68" s="1">
        <v>3407</v>
      </c>
      <c r="BE68" s="1">
        <v>3245</v>
      </c>
      <c r="BF68" s="1">
        <v>6652</v>
      </c>
      <c r="BG68" s="1">
        <v>102</v>
      </c>
      <c r="BH68" s="1">
        <v>144</v>
      </c>
      <c r="BI68" s="1">
        <v>246</v>
      </c>
      <c r="BJ68" s="1">
        <v>0</v>
      </c>
      <c r="BK68" s="1">
        <v>2</v>
      </c>
      <c r="BL68" s="1">
        <v>2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3509</v>
      </c>
      <c r="BW68" s="1">
        <v>3391</v>
      </c>
      <c r="BX68" s="1">
        <v>6900</v>
      </c>
      <c r="BY68" s="1">
        <v>0</v>
      </c>
      <c r="BZ68" s="1">
        <v>0</v>
      </c>
      <c r="CA68" s="1">
        <v>0</v>
      </c>
      <c r="CC68" s="1">
        <v>0</v>
      </c>
      <c r="CD68" s="1">
        <v>0</v>
      </c>
      <c r="CE68" s="1">
        <v>0</v>
      </c>
      <c r="CG68" s="1">
        <v>0</v>
      </c>
      <c r="CH68" s="1">
        <v>0</v>
      </c>
      <c r="CI68" s="1">
        <v>0</v>
      </c>
      <c r="CK68" s="1">
        <v>0</v>
      </c>
      <c r="CL68" s="1">
        <v>0</v>
      </c>
      <c r="CM68" s="1">
        <v>0</v>
      </c>
    </row>
    <row r="69" spans="2:91" ht="5.0999999999999996" customHeight="1">
      <c r="B69" s="38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BC69" s="1" t="s">
        <v>2</v>
      </c>
      <c r="BD69" s="1">
        <v>1250</v>
      </c>
      <c r="BE69" s="1">
        <v>986</v>
      </c>
      <c r="BF69" s="1">
        <v>2236</v>
      </c>
      <c r="BG69" s="1">
        <v>2941</v>
      </c>
      <c r="BH69" s="1">
        <v>2989</v>
      </c>
      <c r="BI69" s="1">
        <v>5930</v>
      </c>
      <c r="BJ69" s="1">
        <v>157</v>
      </c>
      <c r="BK69" s="1">
        <v>161</v>
      </c>
      <c r="BL69" s="1">
        <v>318</v>
      </c>
      <c r="BM69" s="1">
        <v>0</v>
      </c>
      <c r="BN69" s="1">
        <v>1</v>
      </c>
      <c r="BO69" s="1">
        <v>1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4348</v>
      </c>
      <c r="BW69" s="1">
        <v>4137</v>
      </c>
      <c r="BX69" s="1">
        <v>8485</v>
      </c>
      <c r="BY69" s="1">
        <v>0</v>
      </c>
      <c r="BZ69" s="1">
        <v>0</v>
      </c>
      <c r="CA69" s="1">
        <v>0</v>
      </c>
      <c r="CC69" s="1">
        <v>0</v>
      </c>
      <c r="CD69" s="1">
        <v>0</v>
      </c>
      <c r="CE69" s="1">
        <v>0</v>
      </c>
      <c r="CG69" s="1">
        <v>0</v>
      </c>
      <c r="CH69" s="1">
        <v>0</v>
      </c>
      <c r="CI69" s="1">
        <v>0</v>
      </c>
      <c r="CK69" s="1">
        <v>0</v>
      </c>
      <c r="CL69" s="1">
        <v>0</v>
      </c>
      <c r="CM69" s="1">
        <v>0</v>
      </c>
    </row>
    <row r="70" spans="2:91">
      <c r="B70" s="39" t="s">
        <v>24</v>
      </c>
      <c r="C70" s="35">
        <v>20313</v>
      </c>
      <c r="D70" s="35">
        <v>44</v>
      </c>
      <c r="E70" s="35">
        <v>1366</v>
      </c>
      <c r="F70" s="35">
        <v>2071</v>
      </c>
      <c r="G70" s="35">
        <v>2156</v>
      </c>
      <c r="H70" s="35">
        <v>2122</v>
      </c>
      <c r="I70" s="35">
        <v>2193</v>
      </c>
      <c r="J70" s="35">
        <v>2100</v>
      </c>
      <c r="K70" s="35">
        <v>2085</v>
      </c>
      <c r="L70" s="35">
        <v>2037</v>
      </c>
      <c r="M70" s="35">
        <v>1865</v>
      </c>
      <c r="N70" s="35">
        <v>1170</v>
      </c>
      <c r="O70" s="35">
        <v>551</v>
      </c>
      <c r="P70" s="35">
        <v>272</v>
      </c>
      <c r="Q70" s="35">
        <v>281</v>
      </c>
      <c r="R70" s="1" t="s">
        <v>23</v>
      </c>
      <c r="S70" s="1">
        <v>20483.000000000011</v>
      </c>
      <c r="T70" s="1">
        <v>45.999999999999993</v>
      </c>
      <c r="U70" s="1">
        <v>1430</v>
      </c>
      <c r="V70" s="1">
        <v>2009.0000000000005</v>
      </c>
      <c r="W70" s="1">
        <v>2212.9999999999995</v>
      </c>
      <c r="X70" s="1">
        <v>2218.9999999999991</v>
      </c>
      <c r="Y70" s="1">
        <v>2210</v>
      </c>
      <c r="Z70" s="1">
        <v>2165.0000000000009</v>
      </c>
      <c r="AA70" s="1">
        <v>2076</v>
      </c>
      <c r="AB70" s="1">
        <v>2043</v>
      </c>
      <c r="AC70" s="1">
        <v>1801</v>
      </c>
      <c r="AD70" s="1">
        <v>1169.0000000000009</v>
      </c>
      <c r="AE70" s="1">
        <v>555</v>
      </c>
      <c r="AF70" s="1">
        <v>248.00000000000003</v>
      </c>
      <c r="AG70" s="1">
        <v>299</v>
      </c>
      <c r="BC70" s="1" t="s">
        <v>22</v>
      </c>
      <c r="BD70" s="1">
        <v>167</v>
      </c>
      <c r="BE70" s="1">
        <v>122</v>
      </c>
      <c r="BF70" s="1">
        <v>289</v>
      </c>
      <c r="BG70" s="1">
        <v>1262</v>
      </c>
      <c r="BH70" s="1">
        <v>1141</v>
      </c>
      <c r="BI70" s="1">
        <v>2403</v>
      </c>
      <c r="BJ70" s="1">
        <v>2742</v>
      </c>
      <c r="BK70" s="1">
        <v>2858</v>
      </c>
      <c r="BL70" s="1">
        <v>5600</v>
      </c>
      <c r="BM70" s="1">
        <v>178</v>
      </c>
      <c r="BN70" s="1">
        <v>186</v>
      </c>
      <c r="BO70" s="1">
        <v>364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4349</v>
      </c>
      <c r="BW70" s="1">
        <v>4307</v>
      </c>
      <c r="BX70" s="1">
        <v>8656</v>
      </c>
      <c r="BY70" s="1">
        <v>0</v>
      </c>
      <c r="BZ70" s="1">
        <v>0</v>
      </c>
      <c r="CA70" s="1">
        <v>0</v>
      </c>
      <c r="CC70" s="1">
        <v>0</v>
      </c>
      <c r="CD70" s="1">
        <v>0</v>
      </c>
      <c r="CE70" s="1">
        <v>0</v>
      </c>
      <c r="CG70" s="1">
        <v>0</v>
      </c>
      <c r="CH70" s="1">
        <v>0</v>
      </c>
      <c r="CI70" s="1">
        <v>0</v>
      </c>
      <c r="CK70" s="1">
        <v>0</v>
      </c>
      <c r="CL70" s="1">
        <v>0</v>
      </c>
      <c r="CM70" s="1">
        <v>0</v>
      </c>
    </row>
    <row r="71" spans="2:91">
      <c r="B71" s="33" t="s">
        <v>10</v>
      </c>
      <c r="C71" s="31">
        <v>6668</v>
      </c>
      <c r="D71" s="31">
        <v>6</v>
      </c>
      <c r="E71" s="31">
        <v>507</v>
      </c>
      <c r="F71" s="31">
        <v>721</v>
      </c>
      <c r="G71" s="31">
        <v>699</v>
      </c>
      <c r="H71" s="31">
        <v>674</v>
      </c>
      <c r="I71" s="31">
        <v>718</v>
      </c>
      <c r="J71" s="31">
        <v>675</v>
      </c>
      <c r="K71" s="31">
        <v>693</v>
      </c>
      <c r="L71" s="31">
        <v>744</v>
      </c>
      <c r="M71" s="31">
        <v>675</v>
      </c>
      <c r="N71" s="31">
        <v>361</v>
      </c>
      <c r="O71" s="31">
        <v>117</v>
      </c>
      <c r="P71" s="31">
        <v>47</v>
      </c>
      <c r="Q71" s="31">
        <v>31</v>
      </c>
      <c r="R71" s="1" t="s">
        <v>10</v>
      </c>
      <c r="S71" s="1">
        <v>6781.9999999999991</v>
      </c>
      <c r="T71" s="1">
        <v>15.000000000000002</v>
      </c>
      <c r="U71" s="1">
        <v>543</v>
      </c>
      <c r="V71" s="1">
        <v>662</v>
      </c>
      <c r="W71" s="1">
        <v>730.00000000000011</v>
      </c>
      <c r="X71" s="1">
        <v>730.00000000000011</v>
      </c>
      <c r="Y71" s="1">
        <v>740</v>
      </c>
      <c r="Z71" s="1">
        <v>724</v>
      </c>
      <c r="AA71" s="1">
        <v>730.99999999999989</v>
      </c>
      <c r="AB71" s="1">
        <v>716</v>
      </c>
      <c r="AC71" s="1">
        <v>593</v>
      </c>
      <c r="AD71" s="1">
        <v>359</v>
      </c>
      <c r="AE71" s="1">
        <v>149</v>
      </c>
      <c r="AF71" s="1">
        <v>61.000000000000014</v>
      </c>
      <c r="AG71" s="1">
        <v>29</v>
      </c>
      <c r="BC71" s="1" t="s">
        <v>0</v>
      </c>
      <c r="BD71" s="1">
        <v>51</v>
      </c>
      <c r="BE71" s="1">
        <v>30</v>
      </c>
      <c r="BF71" s="1">
        <v>81</v>
      </c>
      <c r="BG71" s="1">
        <v>264</v>
      </c>
      <c r="BH71" s="1">
        <v>135</v>
      </c>
      <c r="BI71" s="1">
        <v>399</v>
      </c>
      <c r="BJ71" s="1">
        <v>1313</v>
      </c>
      <c r="BK71" s="1">
        <v>1199</v>
      </c>
      <c r="BL71" s="1">
        <v>2512</v>
      </c>
      <c r="BM71" s="1">
        <v>2649</v>
      </c>
      <c r="BN71" s="1">
        <v>2861</v>
      </c>
      <c r="BO71" s="1">
        <v>5510</v>
      </c>
      <c r="BP71" s="1">
        <v>182</v>
      </c>
      <c r="BQ71" s="1">
        <v>221</v>
      </c>
      <c r="BR71" s="1">
        <v>403</v>
      </c>
      <c r="BS71" s="1">
        <v>1</v>
      </c>
      <c r="BT71" s="1">
        <v>0</v>
      </c>
      <c r="BU71" s="1">
        <v>1</v>
      </c>
      <c r="BV71" s="1">
        <v>4460</v>
      </c>
      <c r="BW71" s="1">
        <v>4446</v>
      </c>
      <c r="BX71" s="1">
        <v>8906</v>
      </c>
      <c r="BY71" s="1">
        <v>0</v>
      </c>
      <c r="BZ71" s="1">
        <v>0</v>
      </c>
      <c r="CA71" s="1">
        <v>0</v>
      </c>
      <c r="CC71" s="1">
        <v>0</v>
      </c>
      <c r="CD71" s="1">
        <v>0</v>
      </c>
      <c r="CE71" s="1">
        <v>0</v>
      </c>
      <c r="CG71" s="1">
        <v>0</v>
      </c>
      <c r="CH71" s="1">
        <v>0</v>
      </c>
      <c r="CI71" s="1">
        <v>0</v>
      </c>
      <c r="CK71" s="1">
        <v>0</v>
      </c>
      <c r="CL71" s="1">
        <v>0</v>
      </c>
      <c r="CM71" s="1">
        <v>0</v>
      </c>
    </row>
    <row r="72" spans="2:91">
      <c r="B72" s="33" t="s">
        <v>7</v>
      </c>
      <c r="C72" s="31">
        <v>13645</v>
      </c>
      <c r="D72" s="31">
        <v>38</v>
      </c>
      <c r="E72" s="31">
        <v>859</v>
      </c>
      <c r="F72" s="31">
        <v>1350</v>
      </c>
      <c r="G72" s="31">
        <v>1457</v>
      </c>
      <c r="H72" s="31">
        <v>1448</v>
      </c>
      <c r="I72" s="31">
        <v>1475</v>
      </c>
      <c r="J72" s="31">
        <v>1425</v>
      </c>
      <c r="K72" s="31">
        <v>1392</v>
      </c>
      <c r="L72" s="31">
        <v>1293</v>
      </c>
      <c r="M72" s="31">
        <v>1190</v>
      </c>
      <c r="N72" s="31">
        <v>809</v>
      </c>
      <c r="O72" s="31">
        <v>434</v>
      </c>
      <c r="P72" s="31">
        <v>225</v>
      </c>
      <c r="Q72" s="31">
        <v>250</v>
      </c>
      <c r="R72" s="1" t="s">
        <v>7</v>
      </c>
      <c r="S72" s="1">
        <v>13701.000000000002</v>
      </c>
      <c r="T72" s="1">
        <v>30.999999999999989</v>
      </c>
      <c r="U72" s="1">
        <v>887</v>
      </c>
      <c r="V72" s="1">
        <v>1347.0000000000002</v>
      </c>
      <c r="W72" s="1">
        <v>1483.0000000000002</v>
      </c>
      <c r="X72" s="1">
        <v>1489.0000000000005</v>
      </c>
      <c r="Y72" s="1">
        <v>1470.0000000000005</v>
      </c>
      <c r="Z72" s="1">
        <v>1441</v>
      </c>
      <c r="AA72" s="1">
        <v>1345.0000000000002</v>
      </c>
      <c r="AB72" s="1">
        <v>1327</v>
      </c>
      <c r="AC72" s="1">
        <v>1207.9999999999995</v>
      </c>
      <c r="AD72" s="1">
        <v>810</v>
      </c>
      <c r="AE72" s="1">
        <v>405.99999999999989</v>
      </c>
      <c r="AF72" s="1">
        <v>186.99999999999994</v>
      </c>
      <c r="AG72" s="1">
        <v>270.00000000000006</v>
      </c>
      <c r="BC72" s="1" t="s">
        <v>21</v>
      </c>
      <c r="BD72" s="1">
        <v>27</v>
      </c>
      <c r="BE72" s="1">
        <v>11</v>
      </c>
      <c r="BF72" s="1">
        <v>38</v>
      </c>
      <c r="BG72" s="1">
        <v>120</v>
      </c>
      <c r="BH72" s="1">
        <v>58</v>
      </c>
      <c r="BI72" s="1">
        <v>178</v>
      </c>
      <c r="BJ72" s="1">
        <v>337</v>
      </c>
      <c r="BK72" s="1">
        <v>212</v>
      </c>
      <c r="BL72" s="1">
        <v>549</v>
      </c>
      <c r="BM72" s="1">
        <v>1266</v>
      </c>
      <c r="BN72" s="1">
        <v>1186</v>
      </c>
      <c r="BO72" s="1">
        <v>2452</v>
      </c>
      <c r="BP72" s="1">
        <v>2604</v>
      </c>
      <c r="BQ72" s="1">
        <v>2714</v>
      </c>
      <c r="BR72" s="1">
        <v>5318</v>
      </c>
      <c r="BS72" s="1">
        <v>141</v>
      </c>
      <c r="BT72" s="1">
        <v>184</v>
      </c>
      <c r="BU72" s="1">
        <v>325</v>
      </c>
      <c r="BV72" s="1">
        <v>4495</v>
      </c>
      <c r="BW72" s="1">
        <v>4365</v>
      </c>
      <c r="BX72" s="1">
        <v>8860</v>
      </c>
    </row>
    <row r="73" spans="2:91" ht="5.0999999999999996" customHeight="1">
      <c r="B73" s="38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BC73" s="1" t="s">
        <v>20</v>
      </c>
      <c r="BD73" s="1">
        <v>8</v>
      </c>
      <c r="BE73" s="1">
        <v>6</v>
      </c>
      <c r="BF73" s="1">
        <v>14</v>
      </c>
      <c r="BG73" s="1">
        <v>44</v>
      </c>
      <c r="BH73" s="1">
        <v>23</v>
      </c>
      <c r="BI73" s="1">
        <v>67</v>
      </c>
      <c r="BJ73" s="1">
        <v>160</v>
      </c>
      <c r="BK73" s="1">
        <v>113</v>
      </c>
      <c r="BL73" s="1">
        <v>273</v>
      </c>
      <c r="BM73" s="1">
        <v>311</v>
      </c>
      <c r="BN73" s="1">
        <v>234</v>
      </c>
      <c r="BO73" s="1">
        <v>545</v>
      </c>
      <c r="BP73" s="1">
        <v>1244</v>
      </c>
      <c r="BQ73" s="1">
        <v>1111</v>
      </c>
      <c r="BR73" s="1">
        <v>2355</v>
      </c>
      <c r="BS73" s="1">
        <v>2666</v>
      </c>
      <c r="BT73" s="1">
        <v>2874</v>
      </c>
      <c r="BU73" s="1">
        <v>5540</v>
      </c>
      <c r="BV73" s="1">
        <v>4433</v>
      </c>
      <c r="BW73" s="1">
        <v>4361</v>
      </c>
      <c r="BX73" s="1">
        <v>8794</v>
      </c>
      <c r="BY73" s="1">
        <v>2376.0000000000018</v>
      </c>
      <c r="BZ73" s="1">
        <v>2216.9999999999995</v>
      </c>
      <c r="CA73" s="1">
        <v>4593.0000000000236</v>
      </c>
      <c r="CC73" s="1">
        <v>2057.9999999999982</v>
      </c>
      <c r="CD73" s="1">
        <v>2052.0000000000105</v>
      </c>
      <c r="CE73" s="1">
        <v>4109.9999999999973</v>
      </c>
      <c r="CG73" s="1">
        <v>1893.9999999999984</v>
      </c>
      <c r="CH73" s="1">
        <v>1985.9999999999964</v>
      </c>
      <c r="CI73" s="1">
        <v>3880.000000000015</v>
      </c>
      <c r="CK73" s="1">
        <f t="shared" ref="CK73:CK84" si="8">+BY73+CC73+CG73</f>
        <v>6327.9999999999982</v>
      </c>
      <c r="CL73" s="1">
        <f t="shared" ref="CL73:CL84" si="9">+BZ73+CD73+CH73</f>
        <v>6255.0000000000064</v>
      </c>
      <c r="CM73" s="1">
        <f t="shared" ref="CM73:CM84" si="10">+CA73+CE73+CI73</f>
        <v>12583.000000000036</v>
      </c>
    </row>
    <row r="74" spans="2:91">
      <c r="B74" s="39" t="s">
        <v>19</v>
      </c>
      <c r="C74" s="35">
        <v>10842</v>
      </c>
      <c r="D74" s="35">
        <v>5</v>
      </c>
      <c r="E74" s="35">
        <v>666</v>
      </c>
      <c r="F74" s="35">
        <v>1115</v>
      </c>
      <c r="G74" s="35">
        <v>1259</v>
      </c>
      <c r="H74" s="35">
        <v>1218</v>
      </c>
      <c r="I74" s="35">
        <v>1212</v>
      </c>
      <c r="J74" s="35">
        <v>1252</v>
      </c>
      <c r="K74" s="35">
        <v>1169</v>
      </c>
      <c r="L74" s="35">
        <v>1051</v>
      </c>
      <c r="M74" s="35">
        <v>845</v>
      </c>
      <c r="N74" s="35">
        <v>594</v>
      </c>
      <c r="O74" s="35">
        <v>241</v>
      </c>
      <c r="P74" s="35">
        <v>115</v>
      </c>
      <c r="Q74" s="35">
        <v>100</v>
      </c>
      <c r="R74" s="1" t="s">
        <v>18</v>
      </c>
      <c r="S74" s="1">
        <v>10481.999999999993</v>
      </c>
      <c r="T74" s="1">
        <v>17.000000000000011</v>
      </c>
      <c r="U74" s="1">
        <v>654.00000000000068</v>
      </c>
      <c r="V74" s="1">
        <v>1026</v>
      </c>
      <c r="W74" s="1">
        <v>1140.9999999999998</v>
      </c>
      <c r="X74" s="1">
        <v>1267.0000000000005</v>
      </c>
      <c r="Y74" s="1">
        <v>1192</v>
      </c>
      <c r="Z74" s="1">
        <v>1118</v>
      </c>
      <c r="AA74" s="1">
        <v>971</v>
      </c>
      <c r="AB74" s="1">
        <v>939.00000000000011</v>
      </c>
      <c r="AC74" s="1">
        <v>938.99999999999977</v>
      </c>
      <c r="AD74" s="1">
        <v>662.00000000000011</v>
      </c>
      <c r="AE74" s="1">
        <v>305.00000000000006</v>
      </c>
      <c r="AF74" s="1">
        <v>126.99999999999997</v>
      </c>
      <c r="AG74" s="1">
        <v>124.00000000000001</v>
      </c>
      <c r="BC74" s="1" t="s">
        <v>17</v>
      </c>
      <c r="BD74" s="1">
        <v>3</v>
      </c>
      <c r="BE74" s="1">
        <v>1</v>
      </c>
      <c r="BF74" s="1">
        <v>4</v>
      </c>
      <c r="BG74" s="1">
        <v>12</v>
      </c>
      <c r="BH74" s="1">
        <v>8</v>
      </c>
      <c r="BI74" s="1">
        <v>20</v>
      </c>
      <c r="BJ74" s="1">
        <v>73</v>
      </c>
      <c r="BK74" s="1">
        <v>34</v>
      </c>
      <c r="BL74" s="1">
        <v>107</v>
      </c>
      <c r="BM74" s="1">
        <v>171</v>
      </c>
      <c r="BN74" s="1">
        <v>92</v>
      </c>
      <c r="BO74" s="1">
        <v>263</v>
      </c>
      <c r="BP74" s="1">
        <v>322</v>
      </c>
      <c r="BQ74" s="1">
        <v>264</v>
      </c>
      <c r="BR74" s="1">
        <v>586</v>
      </c>
      <c r="BS74" s="1">
        <v>1318</v>
      </c>
      <c r="BT74" s="1">
        <v>1240</v>
      </c>
      <c r="BU74" s="1">
        <v>2558</v>
      </c>
      <c r="BV74" s="1">
        <v>1899</v>
      </c>
      <c r="BW74" s="1">
        <v>1639</v>
      </c>
      <c r="BX74" s="1">
        <v>3538</v>
      </c>
      <c r="BY74" s="1">
        <v>0</v>
      </c>
      <c r="BZ74" s="1">
        <v>0</v>
      </c>
      <c r="CA74" s="1">
        <v>0</v>
      </c>
      <c r="CC74" s="1">
        <v>0</v>
      </c>
      <c r="CD74" s="1">
        <v>0</v>
      </c>
      <c r="CE74" s="1">
        <v>0</v>
      </c>
      <c r="CG74" s="1">
        <v>0</v>
      </c>
      <c r="CH74" s="1">
        <v>0</v>
      </c>
      <c r="CI74" s="1">
        <v>0</v>
      </c>
      <c r="CK74" s="1">
        <f t="shared" si="8"/>
        <v>0</v>
      </c>
      <c r="CL74" s="1">
        <f t="shared" si="9"/>
        <v>0</v>
      </c>
      <c r="CM74" s="1">
        <f t="shared" si="10"/>
        <v>0</v>
      </c>
    </row>
    <row r="75" spans="2:91">
      <c r="B75" s="33" t="s">
        <v>10</v>
      </c>
      <c r="C75" s="31">
        <v>3213</v>
      </c>
      <c r="D75" s="31">
        <v>1</v>
      </c>
      <c r="E75" s="31">
        <v>199</v>
      </c>
      <c r="F75" s="31">
        <v>302</v>
      </c>
      <c r="G75" s="31">
        <v>390</v>
      </c>
      <c r="H75" s="31">
        <v>302</v>
      </c>
      <c r="I75" s="31">
        <v>345</v>
      </c>
      <c r="J75" s="31">
        <v>338</v>
      </c>
      <c r="K75" s="31">
        <v>358</v>
      </c>
      <c r="L75" s="31">
        <v>352</v>
      </c>
      <c r="M75" s="31">
        <v>307</v>
      </c>
      <c r="N75" s="31">
        <v>225</v>
      </c>
      <c r="O75" s="31">
        <v>67</v>
      </c>
      <c r="P75" s="31">
        <v>19</v>
      </c>
      <c r="Q75" s="31">
        <v>8</v>
      </c>
      <c r="R75" s="1" t="s">
        <v>10</v>
      </c>
      <c r="S75" s="1">
        <v>2449.9999999999995</v>
      </c>
      <c r="T75" s="1">
        <v>1.0000000000000002</v>
      </c>
      <c r="U75" s="1">
        <v>191.00000000000003</v>
      </c>
      <c r="V75" s="1">
        <v>247</v>
      </c>
      <c r="W75" s="1">
        <v>262</v>
      </c>
      <c r="X75" s="1">
        <v>259</v>
      </c>
      <c r="Y75" s="1">
        <v>287.99999999999994</v>
      </c>
      <c r="Z75" s="1">
        <v>277</v>
      </c>
      <c r="AA75" s="1">
        <v>255</v>
      </c>
      <c r="AB75" s="1">
        <v>217</v>
      </c>
      <c r="AC75" s="1">
        <v>247.00000000000003</v>
      </c>
      <c r="AD75" s="1">
        <v>146</v>
      </c>
      <c r="AE75" s="1">
        <v>42</v>
      </c>
      <c r="AF75" s="1">
        <v>11.000000000000002</v>
      </c>
      <c r="AG75" s="1">
        <v>7.0000000000000009</v>
      </c>
      <c r="BC75" s="1" t="s">
        <v>16</v>
      </c>
      <c r="BD75" s="1">
        <v>3</v>
      </c>
      <c r="BE75" s="1">
        <v>2</v>
      </c>
      <c r="BF75" s="1">
        <v>5</v>
      </c>
      <c r="BG75" s="1">
        <v>8</v>
      </c>
      <c r="BH75" s="1">
        <v>9</v>
      </c>
      <c r="BI75" s="1">
        <v>17</v>
      </c>
      <c r="BJ75" s="1">
        <v>38</v>
      </c>
      <c r="BK75" s="1">
        <v>14</v>
      </c>
      <c r="BL75" s="1">
        <v>52</v>
      </c>
      <c r="BM75" s="1">
        <v>70</v>
      </c>
      <c r="BN75" s="1">
        <v>38</v>
      </c>
      <c r="BO75" s="1">
        <v>108</v>
      </c>
      <c r="BP75" s="1">
        <v>159</v>
      </c>
      <c r="BQ75" s="1">
        <v>109</v>
      </c>
      <c r="BR75" s="1">
        <v>268</v>
      </c>
      <c r="BS75" s="1">
        <v>308</v>
      </c>
      <c r="BT75" s="1">
        <v>247</v>
      </c>
      <c r="BU75" s="1">
        <v>555</v>
      </c>
      <c r="BV75" s="1">
        <v>586</v>
      </c>
      <c r="BW75" s="1">
        <v>419</v>
      </c>
      <c r="BX75" s="1">
        <v>1005</v>
      </c>
      <c r="BY75" s="1">
        <v>1.0000000000000007</v>
      </c>
      <c r="BZ75" s="1">
        <v>0</v>
      </c>
      <c r="CA75" s="1">
        <v>1.0000000000000007</v>
      </c>
      <c r="CC75" s="1">
        <v>0</v>
      </c>
      <c r="CD75" s="1">
        <v>0</v>
      </c>
      <c r="CE75" s="1">
        <v>0</v>
      </c>
      <c r="CG75" s="1">
        <v>0</v>
      </c>
      <c r="CH75" s="1">
        <v>0</v>
      </c>
      <c r="CI75" s="1">
        <v>0</v>
      </c>
      <c r="CK75" s="1">
        <f t="shared" si="8"/>
        <v>1.0000000000000007</v>
      </c>
      <c r="CL75" s="1">
        <f t="shared" si="9"/>
        <v>0</v>
      </c>
      <c r="CM75" s="1">
        <f t="shared" si="10"/>
        <v>1.0000000000000007</v>
      </c>
    </row>
    <row r="76" spans="2:91">
      <c r="B76" s="33" t="s">
        <v>7</v>
      </c>
      <c r="C76" s="31">
        <v>7629</v>
      </c>
      <c r="D76" s="31">
        <v>4</v>
      </c>
      <c r="E76" s="31">
        <v>467</v>
      </c>
      <c r="F76" s="31">
        <v>813</v>
      </c>
      <c r="G76" s="31">
        <v>869</v>
      </c>
      <c r="H76" s="31">
        <v>916</v>
      </c>
      <c r="I76" s="31">
        <v>867</v>
      </c>
      <c r="J76" s="31">
        <v>914</v>
      </c>
      <c r="K76" s="31">
        <v>811</v>
      </c>
      <c r="L76" s="31">
        <v>699</v>
      </c>
      <c r="M76" s="31">
        <v>538</v>
      </c>
      <c r="N76" s="31">
        <v>369</v>
      </c>
      <c r="O76" s="31">
        <v>174</v>
      </c>
      <c r="P76" s="31">
        <v>96</v>
      </c>
      <c r="Q76" s="31">
        <v>92</v>
      </c>
      <c r="R76" s="1" t="s">
        <v>7</v>
      </c>
      <c r="S76" s="1">
        <v>8032.0000000000055</v>
      </c>
      <c r="T76" s="1">
        <v>16.000000000000004</v>
      </c>
      <c r="U76" s="1">
        <v>462.99999999999994</v>
      </c>
      <c r="V76" s="1">
        <v>779.00000000000034</v>
      </c>
      <c r="W76" s="1">
        <v>878.99999999999989</v>
      </c>
      <c r="X76" s="1">
        <v>1007.9999999999999</v>
      </c>
      <c r="Y76" s="1">
        <v>904.00000000000023</v>
      </c>
      <c r="Z76" s="1">
        <v>841</v>
      </c>
      <c r="AA76" s="1">
        <v>716</v>
      </c>
      <c r="AB76" s="1">
        <v>722</v>
      </c>
      <c r="AC76" s="1">
        <v>692.00000000000023</v>
      </c>
      <c r="AD76" s="1">
        <v>515.99999999999989</v>
      </c>
      <c r="AE76" s="1">
        <v>263</v>
      </c>
      <c r="AF76" s="1">
        <v>116</v>
      </c>
      <c r="AG76" s="1">
        <v>117</v>
      </c>
      <c r="BC76" s="1" t="s">
        <v>15</v>
      </c>
      <c r="BD76" s="1">
        <v>0</v>
      </c>
      <c r="BE76" s="1">
        <v>0</v>
      </c>
      <c r="BF76" s="1">
        <v>0</v>
      </c>
      <c r="BG76" s="1">
        <v>1</v>
      </c>
      <c r="BH76" s="1">
        <v>3</v>
      </c>
      <c r="BI76" s="1">
        <v>4</v>
      </c>
      <c r="BJ76" s="1">
        <v>16</v>
      </c>
      <c r="BK76" s="1">
        <v>7</v>
      </c>
      <c r="BL76" s="1">
        <v>23</v>
      </c>
      <c r="BM76" s="1">
        <v>32</v>
      </c>
      <c r="BN76" s="1">
        <v>22</v>
      </c>
      <c r="BO76" s="1">
        <v>54</v>
      </c>
      <c r="BP76" s="1">
        <v>98</v>
      </c>
      <c r="BQ76" s="1">
        <v>41</v>
      </c>
      <c r="BR76" s="1">
        <v>139</v>
      </c>
      <c r="BS76" s="1">
        <v>128</v>
      </c>
      <c r="BT76" s="1">
        <v>105</v>
      </c>
      <c r="BU76" s="1">
        <v>233</v>
      </c>
      <c r="BV76" s="1">
        <v>275</v>
      </c>
      <c r="BW76" s="1">
        <v>178</v>
      </c>
      <c r="BX76" s="1">
        <v>453</v>
      </c>
      <c r="BY76" s="1">
        <v>95.000000000000142</v>
      </c>
      <c r="BZ76" s="1">
        <v>138.0000000000002</v>
      </c>
      <c r="CA76" s="1">
        <v>233.00000000000011</v>
      </c>
      <c r="CC76" s="1">
        <v>4.0000000000000018</v>
      </c>
      <c r="CD76" s="1">
        <v>1.0000000000000009</v>
      </c>
      <c r="CE76" s="1">
        <v>5.0000000000000036</v>
      </c>
      <c r="CG76" s="1">
        <v>0</v>
      </c>
      <c r="CH76" s="1">
        <v>0</v>
      </c>
      <c r="CI76" s="1">
        <v>0</v>
      </c>
      <c r="CK76" s="1">
        <f t="shared" si="8"/>
        <v>99.000000000000142</v>
      </c>
      <c r="CL76" s="1">
        <f t="shared" si="9"/>
        <v>139.0000000000002</v>
      </c>
      <c r="CM76" s="1">
        <f t="shared" si="10"/>
        <v>238.00000000000011</v>
      </c>
    </row>
    <row r="77" spans="2:91" ht="5.0999999999999996" customHeight="1">
      <c r="B77" s="38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BC77" s="1" t="s">
        <v>14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3</v>
      </c>
      <c r="BK77" s="1">
        <v>3</v>
      </c>
      <c r="BL77" s="1">
        <v>6</v>
      </c>
      <c r="BM77" s="1">
        <v>5</v>
      </c>
      <c r="BN77" s="1">
        <v>2</v>
      </c>
      <c r="BO77" s="1">
        <v>7</v>
      </c>
      <c r="BP77" s="1">
        <v>22</v>
      </c>
      <c r="BQ77" s="1">
        <v>19</v>
      </c>
      <c r="BR77" s="1">
        <v>41</v>
      </c>
      <c r="BS77" s="1">
        <v>49</v>
      </c>
      <c r="BT77" s="1">
        <v>33</v>
      </c>
      <c r="BU77" s="1">
        <v>82</v>
      </c>
      <c r="BV77" s="1">
        <v>79</v>
      </c>
      <c r="BW77" s="1">
        <v>57</v>
      </c>
      <c r="BX77" s="1">
        <v>136</v>
      </c>
      <c r="BY77" s="1">
        <v>1002.9999999999998</v>
      </c>
      <c r="BZ77" s="1">
        <v>1106.0000000000007</v>
      </c>
      <c r="CA77" s="1">
        <v>2108.9999999999986</v>
      </c>
      <c r="CC77" s="1">
        <v>96.999999999999972</v>
      </c>
      <c r="CD77" s="1">
        <v>147.99999999999997</v>
      </c>
      <c r="CE77" s="1">
        <v>244.99999999999994</v>
      </c>
      <c r="CG77" s="1">
        <v>1.0000000000000016</v>
      </c>
      <c r="CH77" s="1">
        <v>7.0000000000000071</v>
      </c>
      <c r="CI77" s="1">
        <v>8.000000000000016</v>
      </c>
      <c r="CK77" s="1">
        <f t="shared" si="8"/>
        <v>1100.9999999999998</v>
      </c>
      <c r="CL77" s="1">
        <f t="shared" si="9"/>
        <v>1261.0000000000007</v>
      </c>
      <c r="CM77" s="1">
        <f t="shared" si="10"/>
        <v>2361.9999999999986</v>
      </c>
    </row>
    <row r="78" spans="2:91" ht="15">
      <c r="B78" s="37" t="s">
        <v>13</v>
      </c>
      <c r="C78" s="35">
        <v>2236</v>
      </c>
      <c r="D78" s="36">
        <v>0</v>
      </c>
      <c r="E78" s="35">
        <v>151</v>
      </c>
      <c r="F78" s="35">
        <v>209</v>
      </c>
      <c r="G78" s="35">
        <v>233</v>
      </c>
      <c r="H78" s="35">
        <v>240</v>
      </c>
      <c r="I78" s="35">
        <v>267</v>
      </c>
      <c r="J78" s="35">
        <v>214</v>
      </c>
      <c r="K78" s="35">
        <v>233</v>
      </c>
      <c r="L78" s="35">
        <v>251</v>
      </c>
      <c r="M78" s="35">
        <v>211</v>
      </c>
      <c r="N78" s="35">
        <v>129</v>
      </c>
      <c r="O78" s="35">
        <v>59</v>
      </c>
      <c r="P78" s="35">
        <v>22</v>
      </c>
      <c r="Q78" s="35">
        <v>17</v>
      </c>
      <c r="R78" s="30" t="s">
        <v>12</v>
      </c>
      <c r="S78" s="34">
        <v>3306.0000000000005</v>
      </c>
      <c r="T78" s="30">
        <v>13.999999999999998</v>
      </c>
      <c r="U78" s="30">
        <v>223.00000000000003</v>
      </c>
      <c r="V78" s="30">
        <v>333.99999999999989</v>
      </c>
      <c r="W78" s="30">
        <v>364.99999999999994</v>
      </c>
      <c r="X78" s="30">
        <v>361.00000000000011</v>
      </c>
      <c r="Y78" s="30">
        <v>376.99999999999994</v>
      </c>
      <c r="Z78" s="30">
        <v>359.99999999999994</v>
      </c>
      <c r="AA78" s="30">
        <v>347</v>
      </c>
      <c r="AB78" s="30">
        <v>330.99999999999994</v>
      </c>
      <c r="AC78" s="30">
        <v>284</v>
      </c>
      <c r="AD78" s="30">
        <v>173.00000000000003</v>
      </c>
      <c r="AE78" s="30">
        <v>67.000000000000014</v>
      </c>
      <c r="AF78" s="30">
        <v>33</v>
      </c>
      <c r="AG78" s="30">
        <v>37.000000000000007</v>
      </c>
      <c r="AH78" s="30"/>
      <c r="BA78" s="6"/>
      <c r="BB78" s="6"/>
      <c r="BC78" s="6" t="s">
        <v>11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1</v>
      </c>
      <c r="BL78" s="5">
        <v>1</v>
      </c>
      <c r="BM78" s="5">
        <v>1</v>
      </c>
      <c r="BN78" s="5">
        <v>2</v>
      </c>
      <c r="BO78" s="5">
        <v>3</v>
      </c>
      <c r="BP78" s="5">
        <v>5</v>
      </c>
      <c r="BQ78" s="5">
        <v>3</v>
      </c>
      <c r="BR78" s="5">
        <v>8</v>
      </c>
      <c r="BS78" s="5">
        <v>9</v>
      </c>
      <c r="BT78" s="5">
        <v>13</v>
      </c>
      <c r="BU78" s="5">
        <v>22</v>
      </c>
      <c r="BV78" s="3">
        <v>15</v>
      </c>
      <c r="BW78" s="3">
        <v>19</v>
      </c>
      <c r="BX78" s="3">
        <v>34</v>
      </c>
      <c r="BY78" s="5">
        <v>685.99999999999966</v>
      </c>
      <c r="BZ78" s="5">
        <v>590.00000000000011</v>
      </c>
      <c r="CA78" s="5">
        <v>1276.0000000000009</v>
      </c>
      <c r="CB78" s="4"/>
      <c r="CC78" s="5">
        <v>874.00000000000159</v>
      </c>
      <c r="CD78" s="5">
        <v>1033.0000000000002</v>
      </c>
      <c r="CE78" s="5">
        <v>1907.000000000002</v>
      </c>
      <c r="CF78" s="4"/>
      <c r="CG78" s="5">
        <v>114.00000000000017</v>
      </c>
      <c r="CH78" s="5">
        <v>178.00000000000034</v>
      </c>
      <c r="CI78" s="5">
        <v>292.00000000000006</v>
      </c>
      <c r="CJ78" s="4"/>
      <c r="CK78" s="3">
        <f t="shared" si="8"/>
        <v>1674.0000000000016</v>
      </c>
      <c r="CL78" s="3">
        <f t="shared" si="9"/>
        <v>1801.0000000000009</v>
      </c>
      <c r="CM78" s="3">
        <f t="shared" si="10"/>
        <v>3475.0000000000027</v>
      </c>
    </row>
    <row r="79" spans="2:91" ht="15">
      <c r="B79" s="33" t="s">
        <v>10</v>
      </c>
      <c r="C79" s="31">
        <v>1431</v>
      </c>
      <c r="D79" s="32">
        <v>0</v>
      </c>
      <c r="E79" s="31">
        <v>100</v>
      </c>
      <c r="F79" s="31">
        <v>126</v>
      </c>
      <c r="G79" s="31">
        <v>160</v>
      </c>
      <c r="H79" s="31">
        <v>154</v>
      </c>
      <c r="I79" s="31">
        <v>153</v>
      </c>
      <c r="J79" s="31">
        <v>132</v>
      </c>
      <c r="K79" s="31">
        <v>151</v>
      </c>
      <c r="L79" s="31">
        <v>177</v>
      </c>
      <c r="M79" s="31">
        <v>147</v>
      </c>
      <c r="N79" s="31">
        <v>83</v>
      </c>
      <c r="O79" s="31">
        <v>33</v>
      </c>
      <c r="P79" s="31">
        <v>10</v>
      </c>
      <c r="Q79" s="31">
        <v>5</v>
      </c>
      <c r="R79" s="30" t="s">
        <v>10</v>
      </c>
      <c r="S79" s="30">
        <v>1766</v>
      </c>
      <c r="T79" s="30">
        <v>10</v>
      </c>
      <c r="U79" s="30">
        <v>146.99999999999997</v>
      </c>
      <c r="V79" s="30">
        <v>173</v>
      </c>
      <c r="W79" s="30">
        <v>180.99999999999997</v>
      </c>
      <c r="X79" s="30">
        <v>185</v>
      </c>
      <c r="Y79" s="30">
        <v>223</v>
      </c>
      <c r="Z79" s="30">
        <v>175</v>
      </c>
      <c r="AA79" s="30">
        <v>193</v>
      </c>
      <c r="AB79" s="30">
        <v>180</v>
      </c>
      <c r="AC79" s="30">
        <v>154</v>
      </c>
      <c r="AD79" s="30">
        <v>89</v>
      </c>
      <c r="AE79" s="30">
        <v>31</v>
      </c>
      <c r="AF79" s="30">
        <v>18</v>
      </c>
      <c r="AG79" s="30">
        <v>7</v>
      </c>
      <c r="AH79" s="30"/>
      <c r="BA79" s="6"/>
      <c r="BB79" s="6"/>
      <c r="BC79" s="6" t="s">
        <v>9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1</v>
      </c>
      <c r="BQ79" s="5">
        <v>1</v>
      </c>
      <c r="BR79" s="5">
        <v>2</v>
      </c>
      <c r="BS79" s="5">
        <v>3</v>
      </c>
      <c r="BT79" s="5">
        <v>2</v>
      </c>
      <c r="BU79" s="5">
        <v>5</v>
      </c>
      <c r="BV79" s="3">
        <v>4</v>
      </c>
      <c r="BW79" s="3">
        <v>3</v>
      </c>
      <c r="BX79" s="3">
        <v>7</v>
      </c>
      <c r="BY79" s="5">
        <v>338</v>
      </c>
      <c r="BZ79" s="5">
        <v>227.00000000000014</v>
      </c>
      <c r="CA79" s="5">
        <v>564.99999999999955</v>
      </c>
      <c r="CB79" s="4"/>
      <c r="CC79" s="5">
        <v>646.00000000000034</v>
      </c>
      <c r="CD79" s="5">
        <v>604</v>
      </c>
      <c r="CE79" s="5">
        <v>1250.0000000000005</v>
      </c>
      <c r="CF79" s="4"/>
      <c r="CG79" s="5">
        <v>849.99999999999943</v>
      </c>
      <c r="CH79" s="5">
        <v>985.00000000000102</v>
      </c>
      <c r="CI79" s="5">
        <v>1835.0000000000018</v>
      </c>
      <c r="CJ79" s="4"/>
      <c r="CK79" s="3">
        <f t="shared" si="8"/>
        <v>1833.9999999999998</v>
      </c>
      <c r="CL79" s="3">
        <f t="shared" si="9"/>
        <v>1816.0000000000011</v>
      </c>
      <c r="CM79" s="3">
        <f t="shared" si="10"/>
        <v>3650.0000000000018</v>
      </c>
    </row>
    <row r="80" spans="2:91" ht="15">
      <c r="B80" s="33" t="s">
        <v>7</v>
      </c>
      <c r="C80" s="31">
        <v>805</v>
      </c>
      <c r="D80" s="32">
        <v>0</v>
      </c>
      <c r="E80" s="31">
        <v>51</v>
      </c>
      <c r="F80" s="31">
        <v>83</v>
      </c>
      <c r="G80" s="31">
        <v>73</v>
      </c>
      <c r="H80" s="31">
        <v>86</v>
      </c>
      <c r="I80" s="31">
        <v>114</v>
      </c>
      <c r="J80" s="31">
        <v>82</v>
      </c>
      <c r="K80" s="31">
        <v>82</v>
      </c>
      <c r="L80" s="31">
        <v>74</v>
      </c>
      <c r="M80" s="31">
        <v>64</v>
      </c>
      <c r="N80" s="31">
        <v>46</v>
      </c>
      <c r="O80" s="31">
        <v>26</v>
      </c>
      <c r="P80" s="31">
        <v>12</v>
      </c>
      <c r="Q80" s="31">
        <v>12</v>
      </c>
      <c r="R80" s="30" t="s">
        <v>7</v>
      </c>
      <c r="S80" s="30">
        <v>1540</v>
      </c>
      <c r="T80" s="30">
        <v>4</v>
      </c>
      <c r="U80" s="30">
        <v>75.999999999999986</v>
      </c>
      <c r="V80" s="30">
        <v>160.99999999999994</v>
      </c>
      <c r="W80" s="30">
        <v>184.00000000000003</v>
      </c>
      <c r="X80" s="30">
        <v>175.99999999999997</v>
      </c>
      <c r="Y80" s="30">
        <v>154.00000000000003</v>
      </c>
      <c r="Z80" s="30">
        <v>185</v>
      </c>
      <c r="AA80" s="30">
        <v>154.00000000000003</v>
      </c>
      <c r="AB80" s="30">
        <v>151</v>
      </c>
      <c r="AC80" s="30">
        <v>129.99999999999997</v>
      </c>
      <c r="AD80" s="30">
        <v>84</v>
      </c>
      <c r="AE80" s="30">
        <v>36</v>
      </c>
      <c r="AF80" s="30">
        <v>15.000000000000004</v>
      </c>
      <c r="AG80" s="30">
        <v>30.000000000000004</v>
      </c>
      <c r="AH80" s="30"/>
      <c r="BA80" s="6"/>
      <c r="BB80" s="6"/>
      <c r="BC80" s="6" t="s">
        <v>8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4</v>
      </c>
      <c r="BU80" s="5">
        <v>4</v>
      </c>
      <c r="BV80" s="3">
        <v>0</v>
      </c>
      <c r="BW80" s="3">
        <v>4</v>
      </c>
      <c r="BX80" s="3">
        <v>4</v>
      </c>
      <c r="BY80" s="5">
        <v>159.00000000000003</v>
      </c>
      <c r="BZ80" s="5">
        <v>96.000000000000014</v>
      </c>
      <c r="CA80" s="5">
        <v>254.99999999999991</v>
      </c>
      <c r="CB80" s="4"/>
      <c r="CC80" s="5">
        <v>272.99999999999989</v>
      </c>
      <c r="CD80" s="5">
        <v>181.00000000000003</v>
      </c>
      <c r="CE80" s="5">
        <v>454.0000000000004</v>
      </c>
      <c r="CF80" s="4"/>
      <c r="CG80" s="5">
        <v>548.99999999999989</v>
      </c>
      <c r="CH80" s="5">
        <v>539.00000000000011</v>
      </c>
      <c r="CI80" s="5">
        <v>1088.0000000000005</v>
      </c>
      <c r="CJ80" s="4"/>
      <c r="CK80" s="3">
        <f t="shared" si="8"/>
        <v>980.99999999999977</v>
      </c>
      <c r="CL80" s="3">
        <f t="shared" si="9"/>
        <v>816.00000000000023</v>
      </c>
      <c r="CM80" s="3">
        <f t="shared" si="10"/>
        <v>1797.0000000000009</v>
      </c>
    </row>
    <row r="81" spans="2:106" ht="5.0999999999999996" customHeight="1" thickBot="1">
      <c r="B81" s="29"/>
      <c r="C81" s="28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BA81" s="26"/>
      <c r="BB81" s="26" t="s">
        <v>7</v>
      </c>
      <c r="BC81" s="26" t="s">
        <v>6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25">
        <v>0</v>
      </c>
      <c r="BW81" s="25">
        <v>0</v>
      </c>
      <c r="BX81" s="25">
        <v>0</v>
      </c>
      <c r="BY81" s="5">
        <v>47.000000000000028</v>
      </c>
      <c r="BZ81" s="5">
        <v>35.999999999999979</v>
      </c>
      <c r="CA81" s="5">
        <v>82.999999999999915</v>
      </c>
      <c r="CB81" s="4"/>
      <c r="CC81" s="5">
        <v>106.00000000000006</v>
      </c>
      <c r="CD81" s="5">
        <v>43.999999999999979</v>
      </c>
      <c r="CE81" s="5">
        <v>150.00000000000026</v>
      </c>
      <c r="CF81" s="4"/>
      <c r="CG81" s="5">
        <v>249.00000000000003</v>
      </c>
      <c r="CH81" s="5">
        <v>170</v>
      </c>
      <c r="CI81" s="5">
        <v>418.99999999999994</v>
      </c>
      <c r="CJ81" s="4"/>
      <c r="CK81" s="3">
        <f t="shared" si="8"/>
        <v>402.00000000000011</v>
      </c>
      <c r="CL81" s="3">
        <f t="shared" si="9"/>
        <v>249.99999999999994</v>
      </c>
      <c r="CM81" s="3">
        <f t="shared" si="10"/>
        <v>652.00000000000011</v>
      </c>
    </row>
    <row r="82" spans="2:106" ht="5.0999999999999996" customHeight="1">
      <c r="B82" s="10"/>
      <c r="C82" s="24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BA82" s="6"/>
      <c r="BB82" s="6"/>
      <c r="BC82" s="6" t="s">
        <v>5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3">
        <v>0</v>
      </c>
      <c r="BW82" s="3">
        <v>0</v>
      </c>
      <c r="BX82" s="3">
        <v>0</v>
      </c>
      <c r="BY82" s="5">
        <v>22.000000000000018</v>
      </c>
      <c r="BZ82" s="5">
        <v>10</v>
      </c>
      <c r="CA82" s="5">
        <v>32.000000000000021</v>
      </c>
      <c r="CB82" s="4"/>
      <c r="CC82" s="5">
        <v>40</v>
      </c>
      <c r="CD82" s="5">
        <v>22</v>
      </c>
      <c r="CE82" s="5">
        <v>62.000000000000028</v>
      </c>
      <c r="CF82" s="4"/>
      <c r="CG82" s="5">
        <v>76.999999999999957</v>
      </c>
      <c r="CH82" s="5">
        <v>66.999999999999986</v>
      </c>
      <c r="CI82" s="5">
        <v>144.00000000000006</v>
      </c>
      <c r="CJ82" s="4"/>
      <c r="CK82" s="3">
        <f t="shared" si="8"/>
        <v>138.99999999999997</v>
      </c>
      <c r="CL82" s="3">
        <f t="shared" si="9"/>
        <v>98.999999999999986</v>
      </c>
      <c r="CM82" s="3">
        <f t="shared" si="10"/>
        <v>238.00000000000011</v>
      </c>
    </row>
    <row r="83" spans="2:106" s="11" customFormat="1">
      <c r="B83" s="11" t="s">
        <v>4</v>
      </c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22"/>
      <c r="O83" s="22"/>
      <c r="P83" s="22"/>
      <c r="Q83" s="22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BA83" s="20"/>
      <c r="BB83" s="20"/>
      <c r="BC83" s="20" t="s">
        <v>3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8">
        <v>0</v>
      </c>
      <c r="BW83" s="18">
        <v>0</v>
      </c>
      <c r="BX83" s="18">
        <v>0</v>
      </c>
      <c r="BY83" s="19">
        <v>25.000000000000011</v>
      </c>
      <c r="BZ83" s="19">
        <v>14.000000000000004</v>
      </c>
      <c r="CA83" s="19">
        <v>38.99999999999995</v>
      </c>
      <c r="CB83" s="23"/>
      <c r="CC83" s="19">
        <v>17.999999999999993</v>
      </c>
      <c r="CD83" s="19">
        <v>18.999999999999996</v>
      </c>
      <c r="CE83" s="19">
        <v>37.000000000000064</v>
      </c>
      <c r="CF83" s="23"/>
      <c r="CG83" s="19">
        <v>54.000000000000007</v>
      </c>
      <c r="CH83" s="19">
        <v>39.999999999999964</v>
      </c>
      <c r="CI83" s="19">
        <v>94.000000000000142</v>
      </c>
      <c r="CJ83" s="23"/>
      <c r="CK83" s="18">
        <f t="shared" si="8"/>
        <v>97</v>
      </c>
      <c r="CL83" s="18">
        <f t="shared" si="9"/>
        <v>72.999999999999972</v>
      </c>
      <c r="CM83" s="18">
        <f t="shared" si="10"/>
        <v>170.00000000000017</v>
      </c>
      <c r="DB83" s="1"/>
    </row>
    <row r="84" spans="2:106" s="11" customFormat="1" ht="5.0999999999999996" customHeight="1"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2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BA84" s="20"/>
      <c r="BB84" s="20"/>
      <c r="BC84" s="20" t="s">
        <v>2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v>0</v>
      </c>
      <c r="BL84" s="19">
        <v>0</v>
      </c>
      <c r="BM84" s="19">
        <v>0</v>
      </c>
      <c r="BN84" s="19"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8">
        <v>0</v>
      </c>
      <c r="BW84" s="18">
        <v>0</v>
      </c>
      <c r="BX84" s="18">
        <v>0</v>
      </c>
      <c r="BY84" s="17">
        <v>1097.9999999999991</v>
      </c>
      <c r="BZ84" s="17">
        <v>1056.0000000000007</v>
      </c>
      <c r="CA84" s="17">
        <v>2153.9999999999973</v>
      </c>
      <c r="CB84" s="16"/>
      <c r="CC84" s="17">
        <v>956.99999999999841</v>
      </c>
      <c r="CD84" s="17">
        <v>1032.9999999999989</v>
      </c>
      <c r="CE84" s="17">
        <v>1989.9999999999975</v>
      </c>
      <c r="CF84" s="16"/>
      <c r="CG84" s="17">
        <v>957.00000000000091</v>
      </c>
      <c r="CH84" s="17">
        <v>1003.0000000000033</v>
      </c>
      <c r="CI84" s="17">
        <v>1959.999999999998</v>
      </c>
      <c r="CJ84" s="16"/>
      <c r="CK84" s="15">
        <f t="shared" si="8"/>
        <v>3011.9999999999982</v>
      </c>
      <c r="CL84" s="15">
        <f t="shared" si="9"/>
        <v>3092.0000000000027</v>
      </c>
      <c r="CM84" s="15">
        <f t="shared" si="10"/>
        <v>6103.9999999999927</v>
      </c>
      <c r="DB84" s="1"/>
    </row>
    <row r="85" spans="2:106" s="11" customFormat="1" ht="12">
      <c r="B85" s="14" t="s">
        <v>1</v>
      </c>
      <c r="C85" s="1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2:106" ht="15">
      <c r="B86" s="10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BA86" s="6"/>
      <c r="BB86" s="6"/>
      <c r="BC86" s="6" t="s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3">
        <v>0</v>
      </c>
      <c r="BW86" s="3">
        <v>0</v>
      </c>
      <c r="BX86" s="3">
        <v>0</v>
      </c>
      <c r="BY86" s="5">
        <v>1</v>
      </c>
      <c r="BZ86" s="5">
        <v>0</v>
      </c>
      <c r="CA86" s="5">
        <v>1</v>
      </c>
      <c r="CB86" s="4"/>
      <c r="CC86" s="5">
        <v>0</v>
      </c>
      <c r="CD86" s="5">
        <v>0</v>
      </c>
      <c r="CE86" s="5">
        <v>0</v>
      </c>
      <c r="CF86" s="4"/>
      <c r="CG86" s="5">
        <v>0</v>
      </c>
      <c r="CH86" s="5">
        <v>0</v>
      </c>
      <c r="CI86" s="5">
        <v>0</v>
      </c>
      <c r="CJ86" s="4"/>
      <c r="CK86" s="3">
        <f>+BY86+CC86+CG86</f>
        <v>1</v>
      </c>
      <c r="CL86" s="3">
        <f>+BZ86+CD86+CH86</f>
        <v>0</v>
      </c>
      <c r="CM86" s="3">
        <f>+CA86+CE86+CI86</f>
        <v>1</v>
      </c>
    </row>
  </sheetData>
  <mergeCells count="15">
    <mergeCell ref="BY2:CA2"/>
    <mergeCell ref="CC2:CE2"/>
    <mergeCell ref="CG2:CI2"/>
    <mergeCell ref="CK2:CM2"/>
    <mergeCell ref="B3:B4"/>
    <mergeCell ref="C3:C4"/>
    <mergeCell ref="D3:Q3"/>
    <mergeCell ref="BA2:BC3"/>
    <mergeCell ref="BD2:BF2"/>
    <mergeCell ref="BG2:BI2"/>
    <mergeCell ref="BJ2:BL2"/>
    <mergeCell ref="BM2:BO2"/>
    <mergeCell ref="BP2:BR2"/>
    <mergeCell ref="BS2:BU2"/>
    <mergeCell ref="BV2:BX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3.2.7_A_16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2022-02-23T15:59:14Z</dcterms:created>
  <dcterms:modified xsi:type="dcterms:W3CDTF">2022-04-27T19:01:39Z</dcterms:modified>
</cp:coreProperties>
</file>