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3.4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M30" i="1"/>
  <c r="L30" i="1"/>
  <c r="K30" i="1"/>
  <c r="J30" i="1"/>
  <c r="I30" i="1"/>
  <c r="H30" i="1"/>
  <c r="G30" i="1"/>
  <c r="F30" i="1"/>
  <c r="E30" i="1"/>
  <c r="D30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M9" i="1"/>
  <c r="L9" i="1"/>
  <c r="K9" i="1"/>
  <c r="J9" i="1"/>
  <c r="I9" i="1"/>
  <c r="H9" i="1"/>
  <c r="G9" i="1"/>
  <c r="F9" i="1"/>
  <c r="E9" i="1"/>
  <c r="D9" i="1"/>
  <c r="C9" i="1" l="1"/>
</calcChain>
</file>

<file path=xl/sharedStrings.xml><?xml version="1.0" encoding="utf-8"?>
<sst xmlns="http://schemas.openxmlformats.org/spreadsheetml/2006/main" count="55" uniqueCount="36">
  <si>
    <t>CUADRO 4.3.4. I.P.S.: CONSULTAS MEDICAS Y ODONTOLÓGICAS POR TIPO DE SEGURO, SEGÚN AÑO Y DEPARTAMENTO. PERIODO 2015-2016</t>
  </si>
  <si>
    <t>AÑO Y DEPARTAMENTO</t>
  </si>
  <si>
    <t xml:space="preserve">  TOTAL </t>
  </si>
  <si>
    <t>TIPO DE SEGURO</t>
  </si>
  <si>
    <t>SEGURO OBLIGATORIO</t>
  </si>
  <si>
    <t>SEGURO FAMILIAR</t>
  </si>
  <si>
    <t>SEGURO MAGISTERIO OFICIAL</t>
  </si>
  <si>
    <t>SEGURO MAGISTERIO PRIVADO</t>
  </si>
  <si>
    <t>JUBILADOS Y PENSIONADOS</t>
  </si>
  <si>
    <t>PENSIONADO MAGISTERIO OFICIAL</t>
  </si>
  <si>
    <t>JUDICIAL FISCALIA</t>
  </si>
  <si>
    <t>EXCOMBA-TIENTES Y FAMILIAR</t>
  </si>
  <si>
    <t>ASCENDIENTE CONTRIBUTIVO</t>
  </si>
  <si>
    <t>SIN DATOS</t>
  </si>
  <si>
    <t>TOTAL 2015</t>
  </si>
  <si>
    <t xml:space="preserve"> </t>
  </si>
  <si>
    <t>Capital</t>
  </si>
  <si>
    <t>Concepción</t>
  </si>
  <si>
    <t>San Pedro</t>
  </si>
  <si>
    <t>Cordillera</t>
  </si>
  <si>
    <t>Guaira</t>
  </si>
  <si>
    <t>Caaguazú</t>
  </si>
  <si>
    <t>Caazapá</t>
  </si>
  <si>
    <t>Itapuá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</si>
  <si>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</si>
  <si>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</si>
  <si>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</si>
  <si>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</si>
  <si>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</si>
  <si>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</si>
  <si>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</si>
  <si>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</si>
  <si>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</si>
  <si>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</si>
  <si>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TOTAL 2016</t>
  </si>
  <si>
    <t>FUENTE: Anuario Estadístico Institucional del Instituto de Previsión Social correspondiente a los años 2015 y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</si>
</sst>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##,###;;&quot;-&quot;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7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166" fontId="17" fillId="12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7" fillId="16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7" fillId="20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2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8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32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6" fillId="2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166" fontId="11" fillId="6" borderId="4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7" fillId="47" borderId="15" applyNumberFormat="0" applyAlignment="0" applyProtection="0"/>
    <xf numFmtId="166" fontId="27" fillId="47" borderId="15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166" fontId="13" fillId="7" borderId="7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8" fillId="48" borderId="16" applyNumberFormat="0" applyAlignment="0" applyProtection="0"/>
    <xf numFmtId="166" fontId="28" fillId="48" borderId="16" applyNumberFormat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166" fontId="12" fillId="0" borderId="6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167" fontId="20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166" fontId="17" fillId="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166" fontId="17" fillId="13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166" fontId="17" fillId="17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21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166" fontId="17" fillId="29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166" fontId="9" fillId="5" borderId="4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25" fillId="38" borderId="15" applyNumberFormat="0" applyAlignment="0" applyProtection="0"/>
    <xf numFmtId="166" fontId="25" fillId="38" borderId="15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31" fillId="53" borderId="0" applyNumberFormat="0" applyFont="0" applyBorder="0" applyProtection="0"/>
    <xf numFmtId="174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166" fontId="7" fillId="3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0" fillId="0" borderId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176" fontId="20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5" fontId="20" fillId="0" borderId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0" fillId="0" borderId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8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18" fillId="0" borderId="0" applyFont="0" applyFill="0" applyBorder="0" applyAlignment="0" applyProtection="0"/>
    <xf numFmtId="185" fontId="20" fillId="0" borderId="0" applyFill="0" applyBorder="0" applyAlignment="0" applyProtection="0"/>
    <xf numFmtId="181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8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8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8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8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8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8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8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8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8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8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3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81" fontId="20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0" fillId="0" borderId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0" fontId="41" fillId="0" borderId="0" applyNumberFormat="0" applyBorder="0" applyProtection="0"/>
    <xf numFmtId="18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90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0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166" fontId="8" fillId="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3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3" fontId="43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37" fontId="40" fillId="0" borderId="0"/>
    <xf numFmtId="194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3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0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8" fillId="0" borderId="0" applyNumberFormat="0" applyFill="0" applyBorder="0" applyAlignment="0" applyProtection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0" fillId="55" borderId="18" applyNumberFormat="0" applyFont="0" applyAlignment="0" applyProtection="0"/>
    <xf numFmtId="166" fontId="20" fillId="55" borderId="18" applyNumberFormat="0" applyFont="0" applyAlignment="0" applyProtection="0"/>
    <xf numFmtId="166" fontId="20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0" fontId="23" fillId="55" borderId="18" applyNumberFormat="0" applyFont="0" applyAlignment="0" applyProtection="0"/>
    <xf numFmtId="166" fontId="23" fillId="55" borderId="18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166" fontId="10" fillId="6" borderId="5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49" fillId="47" borderId="19" applyNumberFormat="0" applyAlignment="0" applyProtection="0"/>
    <xf numFmtId="166" fontId="49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166" fontId="3" fillId="0" borderId="1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166" fontId="4" fillId="0" borderId="2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166" fontId="5" fillId="0" borderId="3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166" fontId="16" fillId="0" borderId="9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</cellStyleXfs>
  <cellXfs count="39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quotePrefix="1" applyFont="1" applyFill="1" applyAlignment="1" applyProtection="1">
      <alignment horizontal="left"/>
    </xf>
    <xf numFmtId="0" fontId="18" fillId="0" borderId="0" xfId="0" applyFont="1" applyFill="1" applyBorder="1"/>
    <xf numFmtId="164" fontId="18" fillId="0" borderId="0" xfId="2" applyNumberFormat="1" applyFont="1" applyFill="1" applyAlignment="1" applyProtection="1">
      <alignment horizontal="right" vertical="center" wrapText="1"/>
    </xf>
    <xf numFmtId="37" fontId="18" fillId="0" borderId="0" xfId="0" applyNumberFormat="1" applyFont="1" applyFill="1" applyProtection="1"/>
    <xf numFmtId="165" fontId="18" fillId="0" borderId="0" xfId="0" applyNumberFormat="1" applyFont="1" applyFill="1" applyAlignment="1">
      <alignment horizontal="right" indent="1"/>
    </xf>
    <xf numFmtId="165" fontId="18" fillId="0" borderId="0" xfId="0" applyNumberFormat="1" applyFont="1" applyFill="1" applyAlignment="1">
      <alignment horizontal="right" indent="3"/>
    </xf>
    <xf numFmtId="165" fontId="18" fillId="0" borderId="0" xfId="0" applyNumberFormat="1" applyFont="1" applyFill="1" applyAlignment="1">
      <alignment horizontal="right" indent="4"/>
    </xf>
    <xf numFmtId="3" fontId="18" fillId="0" borderId="0" xfId="0" applyNumberFormat="1" applyFont="1" applyFill="1" applyAlignment="1">
      <alignment horizontal="right"/>
    </xf>
    <xf numFmtId="3" fontId="18" fillId="0" borderId="0" xfId="2" applyNumberFormat="1" applyFont="1" applyFill="1" applyAlignment="1" applyProtection="1">
      <alignment horizontal="right" indent="1"/>
    </xf>
    <xf numFmtId="3" fontId="18" fillId="0" borderId="0" xfId="0" applyNumberFormat="1" applyFont="1" applyFill="1" applyBorder="1" applyAlignment="1">
      <alignment horizontal="right" wrapText="1" indent="1"/>
    </xf>
    <xf numFmtId="3" fontId="18" fillId="0" borderId="0" xfId="0" applyNumberFormat="1" applyFont="1" applyFill="1" applyBorder="1" applyAlignment="1">
      <alignment horizontal="right" wrapText="1" indent="2"/>
    </xf>
    <xf numFmtId="0" fontId="18" fillId="0" borderId="0" xfId="0" applyFont="1" applyFill="1" applyAlignment="1">
      <alignment horizontal="right" indent="4"/>
    </xf>
    <xf numFmtId="0" fontId="18" fillId="0" borderId="0" xfId="0" applyFont="1" applyFill="1" applyAlignment="1">
      <alignment horizontal="right" indent="1"/>
    </xf>
    <xf numFmtId="0" fontId="18" fillId="0" borderId="14" xfId="0" applyFont="1" applyFill="1" applyBorder="1" applyAlignment="1" applyProtection="1">
      <alignment horizontal="left"/>
    </xf>
    <xf numFmtId="3" fontId="18" fillId="0" borderId="14" xfId="2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left"/>
    </xf>
    <xf numFmtId="3" fontId="18" fillId="0" borderId="0" xfId="2" applyNumberFormat="1" applyFont="1" applyFill="1" applyBorder="1" applyAlignment="1" applyProtection="1">
      <alignment horizontal="right"/>
    </xf>
    <xf numFmtId="0" fontId="18" fillId="0" borderId="0" xfId="0" applyFont="1" applyFill="1" applyAlignment="1" applyProtection="1">
      <alignment horizontal="left"/>
    </xf>
    <xf numFmtId="164" fontId="22" fillId="0" borderId="0" xfId="1" applyNumberFormat="1" applyFont="1" applyFill="1"/>
    <xf numFmtId="0" fontId="22" fillId="0" borderId="0" xfId="0" applyFont="1" applyFill="1"/>
    <xf numFmtId="165" fontId="21" fillId="56" borderId="0" xfId="0" applyNumberFormat="1" applyFont="1" applyFill="1" applyAlignment="1">
      <alignment horizontal="right" indent="1"/>
    </xf>
    <xf numFmtId="165" fontId="21" fillId="56" borderId="0" xfId="0" applyNumberFormat="1" applyFont="1" applyFill="1" applyAlignment="1">
      <alignment horizontal="right" indent="3"/>
    </xf>
    <xf numFmtId="165" fontId="21" fillId="56" borderId="0" xfId="0" applyNumberFormat="1" applyFont="1" applyFill="1" applyAlignment="1">
      <alignment horizontal="right" indent="4"/>
    </xf>
    <xf numFmtId="0" fontId="18" fillId="0" borderId="0" xfId="0" applyFont="1" applyFill="1" applyAlignment="1">
      <alignment horizontal="left" indent="4"/>
    </xf>
    <xf numFmtId="0" fontId="21" fillId="56" borderId="0" xfId="0" applyFont="1" applyFill="1" applyAlignment="1" applyProtection="1">
      <alignment horizontal="left" indent="4"/>
    </xf>
    <xf numFmtId="0" fontId="18" fillId="0" borderId="0" xfId="0" applyFont="1" applyFill="1" applyAlignment="1" applyProtection="1">
      <alignment horizontal="left" indent="4"/>
    </xf>
    <xf numFmtId="0" fontId="18" fillId="0" borderId="10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164" fontId="18" fillId="0" borderId="10" xfId="2" applyNumberFormat="1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8" fillId="0" borderId="10" xfId="0" applyFont="1" applyFill="1" applyBorder="1" applyAlignment="1">
      <alignment horizontal="center" vertical="center" wrapText="1"/>
    </xf>
  </cellXfs>
  <cellStyles count="4276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2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2"/>
  <sheetViews>
    <sheetView showGridLines="0" tabSelected="1" zoomScale="80" zoomScaleNormal="80" workbookViewId="0"/>
  </sheetViews>
  <sheetFormatPr baseColWidth="10" defaultColWidth="15.42578125" defaultRowHeight="15"/>
  <cols>
    <col min="1" max="1" width="3.7109375" style="2" customWidth="1"/>
    <col min="2" max="2" width="39.140625" style="1" customWidth="1"/>
    <col min="3" max="3" width="13.140625" style="1" customWidth="1"/>
    <col min="4" max="4" width="17.5703125" style="1" customWidth="1"/>
    <col min="5" max="5" width="12.85546875" style="1" customWidth="1"/>
    <col min="6" max="6" width="16.140625" style="1" customWidth="1"/>
    <col min="7" max="7" width="15.140625" style="1" customWidth="1"/>
    <col min="8" max="8" width="17.85546875" style="1" customWidth="1"/>
    <col min="9" max="9" width="15" style="1" customWidth="1"/>
    <col min="10" max="10" width="14.5703125" style="1" customWidth="1"/>
    <col min="11" max="11" width="15" style="1" customWidth="1"/>
    <col min="12" max="12" width="17" style="1" customWidth="1"/>
    <col min="13" max="13" width="10.7109375" style="1" bestFit="1" customWidth="1"/>
    <col min="14" max="14" width="10.5703125" style="1" bestFit="1" customWidth="1"/>
    <col min="15" max="16384" width="15.42578125" style="1"/>
  </cols>
  <sheetData>
    <row r="2" spans="1:14">
      <c r="B2" s="3" t="s">
        <v>0</v>
      </c>
    </row>
    <row r="3" spans="1:14" ht="5.0999999999999996" customHeight="1"/>
    <row r="4" spans="1:14" s="4" customFormat="1" ht="12.75" customHeight="1">
      <c r="A4" s="1"/>
      <c r="B4" s="31" t="s">
        <v>1</v>
      </c>
      <c r="C4" s="34" t="s">
        <v>2</v>
      </c>
      <c r="D4" s="35" t="s">
        <v>3</v>
      </c>
      <c r="E4" s="36"/>
      <c r="F4" s="36"/>
      <c r="G4" s="36"/>
      <c r="H4" s="36"/>
      <c r="I4" s="36"/>
      <c r="J4" s="36"/>
      <c r="K4" s="36"/>
      <c r="L4" s="36"/>
      <c r="M4" s="37"/>
    </row>
    <row r="5" spans="1:14" s="4" customFormat="1" ht="12.75" customHeight="1">
      <c r="A5" s="2"/>
      <c r="B5" s="32"/>
      <c r="C5" s="34"/>
      <c r="D5" s="38" t="s">
        <v>4</v>
      </c>
      <c r="E5" s="38" t="s">
        <v>5</v>
      </c>
      <c r="F5" s="38" t="s">
        <v>6</v>
      </c>
      <c r="G5" s="38" t="s">
        <v>7</v>
      </c>
      <c r="H5" s="38" t="s">
        <v>8</v>
      </c>
      <c r="I5" s="38" t="s">
        <v>9</v>
      </c>
      <c r="J5" s="38" t="s">
        <v>10</v>
      </c>
      <c r="K5" s="29" t="s">
        <v>11</v>
      </c>
      <c r="L5" s="29" t="s">
        <v>12</v>
      </c>
      <c r="M5" s="29" t="s">
        <v>13</v>
      </c>
    </row>
    <row r="6" spans="1:14" s="4" customFormat="1" ht="12.75" customHeight="1">
      <c r="A6" s="2"/>
      <c r="B6" s="32"/>
      <c r="C6" s="34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s="4" customFormat="1" ht="12.75" customHeight="1">
      <c r="A7" s="2"/>
      <c r="B7" s="33"/>
      <c r="C7" s="34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5.0999999999999996" customHeight="1">
      <c r="B8" s="26"/>
      <c r="C8" s="5"/>
      <c r="L8" s="6"/>
      <c r="M8" s="6"/>
    </row>
    <row r="9" spans="1:14">
      <c r="B9" s="27" t="s">
        <v>14</v>
      </c>
      <c r="C9" s="23">
        <f>SUM(C11:C28)</f>
        <v>4415074</v>
      </c>
      <c r="D9" s="24">
        <f>SUM(D11:D28)</f>
        <v>1419553</v>
      </c>
      <c r="E9" s="23">
        <f t="shared" ref="E9:M9" si="0">SUM(E11:E28)</f>
        <v>2353404</v>
      </c>
      <c r="F9" s="24">
        <f t="shared" si="0"/>
        <v>290594</v>
      </c>
      <c r="G9" s="24">
        <f t="shared" si="0"/>
        <v>22207</v>
      </c>
      <c r="H9" s="25">
        <f t="shared" si="0"/>
        <v>132700</v>
      </c>
      <c r="I9" s="24">
        <f t="shared" si="0"/>
        <v>60669</v>
      </c>
      <c r="J9" s="24">
        <f t="shared" si="0"/>
        <v>4670</v>
      </c>
      <c r="K9" s="24">
        <f t="shared" si="0"/>
        <v>21429</v>
      </c>
      <c r="L9" s="25">
        <f t="shared" si="0"/>
        <v>1299</v>
      </c>
      <c r="M9" s="23">
        <f t="shared" si="0"/>
        <v>108549</v>
      </c>
      <c r="N9" s="6"/>
    </row>
    <row r="10" spans="1:14" ht="5.0999999999999996" customHeight="1">
      <c r="B10" s="28" t="s">
        <v>15</v>
      </c>
      <c r="C10" s="7"/>
      <c r="D10" s="8"/>
      <c r="E10" s="7"/>
      <c r="F10" s="8"/>
      <c r="G10" s="8"/>
      <c r="H10" s="9"/>
      <c r="I10" s="8"/>
      <c r="J10" s="8"/>
      <c r="K10" s="8"/>
      <c r="L10" s="9"/>
      <c r="M10" s="7"/>
    </row>
    <row r="11" spans="1:14">
      <c r="B11" s="28" t="s">
        <v>16</v>
      </c>
      <c r="C11" s="7">
        <f>SUM(D11:M11)</f>
        <v>1848628</v>
      </c>
      <c r="D11" s="8">
        <v>729847</v>
      </c>
      <c r="E11" s="7">
        <v>951390</v>
      </c>
      <c r="F11" s="8">
        <v>45898</v>
      </c>
      <c r="G11" s="8">
        <v>5383</v>
      </c>
      <c r="H11" s="9">
        <v>55916</v>
      </c>
      <c r="I11" s="8">
        <v>10401</v>
      </c>
      <c r="J11" s="8">
        <v>41</v>
      </c>
      <c r="K11" s="8">
        <v>4958</v>
      </c>
      <c r="L11" s="9">
        <v>108</v>
      </c>
      <c r="M11" s="7">
        <v>44686</v>
      </c>
      <c r="N11" s="10"/>
    </row>
    <row r="12" spans="1:14">
      <c r="B12" s="28" t="s">
        <v>17</v>
      </c>
      <c r="C12" s="7">
        <f t="shared" ref="C12:C28" si="1">SUM(D12:M12)</f>
        <v>70842</v>
      </c>
      <c r="D12" s="8">
        <v>19725</v>
      </c>
      <c r="E12" s="7">
        <v>35293</v>
      </c>
      <c r="F12" s="8">
        <v>10259</v>
      </c>
      <c r="G12" s="8">
        <v>184</v>
      </c>
      <c r="H12" s="9">
        <v>2810</v>
      </c>
      <c r="I12" s="8">
        <v>1198</v>
      </c>
      <c r="J12" s="8">
        <v>0</v>
      </c>
      <c r="K12" s="8">
        <v>504</v>
      </c>
      <c r="L12" s="9">
        <v>0</v>
      </c>
      <c r="M12" s="7">
        <v>869</v>
      </c>
      <c r="N12" s="10"/>
    </row>
    <row r="13" spans="1:14">
      <c r="B13" s="28" t="s">
        <v>18</v>
      </c>
      <c r="C13" s="7">
        <f t="shared" si="1"/>
        <v>88983</v>
      </c>
      <c r="D13" s="8">
        <v>14478</v>
      </c>
      <c r="E13" s="7">
        <v>50700</v>
      </c>
      <c r="F13" s="8">
        <v>14849</v>
      </c>
      <c r="G13" s="8">
        <v>1153</v>
      </c>
      <c r="H13" s="9">
        <v>2118</v>
      </c>
      <c r="I13" s="8">
        <v>3002</v>
      </c>
      <c r="J13" s="8">
        <v>906</v>
      </c>
      <c r="K13" s="8">
        <v>514</v>
      </c>
      <c r="L13" s="9">
        <v>241</v>
      </c>
      <c r="M13" s="7">
        <v>1022</v>
      </c>
      <c r="N13" s="10"/>
    </row>
    <row r="14" spans="1:14">
      <c r="B14" s="28" t="s">
        <v>19</v>
      </c>
      <c r="C14" s="7">
        <f t="shared" si="1"/>
        <v>124653</v>
      </c>
      <c r="D14" s="8">
        <v>42716</v>
      </c>
      <c r="E14" s="7">
        <v>56345</v>
      </c>
      <c r="F14" s="8">
        <v>13788</v>
      </c>
      <c r="G14" s="8">
        <v>1997</v>
      </c>
      <c r="H14" s="9">
        <v>3373</v>
      </c>
      <c r="I14" s="8">
        <v>3185</v>
      </c>
      <c r="J14" s="8">
        <v>45</v>
      </c>
      <c r="K14" s="8">
        <v>594</v>
      </c>
      <c r="L14" s="9">
        <v>2</v>
      </c>
      <c r="M14" s="7">
        <v>2608</v>
      </c>
      <c r="N14" s="10"/>
    </row>
    <row r="15" spans="1:14">
      <c r="B15" s="28" t="s">
        <v>20</v>
      </c>
      <c r="C15" s="7">
        <f t="shared" si="1"/>
        <v>214984</v>
      </c>
      <c r="D15" s="8">
        <v>41931</v>
      </c>
      <c r="E15" s="7">
        <v>115192</v>
      </c>
      <c r="F15" s="8">
        <v>32334</v>
      </c>
      <c r="G15" s="8">
        <v>865</v>
      </c>
      <c r="H15" s="9">
        <v>9573</v>
      </c>
      <c r="I15" s="8">
        <v>8930</v>
      </c>
      <c r="J15" s="8">
        <v>0</v>
      </c>
      <c r="K15" s="8">
        <v>1313</v>
      </c>
      <c r="L15" s="9">
        <v>6</v>
      </c>
      <c r="M15" s="7">
        <v>4840</v>
      </c>
      <c r="N15" s="10"/>
    </row>
    <row r="16" spans="1:14">
      <c r="B16" s="28" t="s">
        <v>21</v>
      </c>
      <c r="C16" s="7">
        <f t="shared" si="1"/>
        <v>179464</v>
      </c>
      <c r="D16" s="8">
        <v>31399</v>
      </c>
      <c r="E16" s="7">
        <v>108582</v>
      </c>
      <c r="F16" s="8">
        <v>28900</v>
      </c>
      <c r="G16" s="8">
        <v>805</v>
      </c>
      <c r="H16" s="9">
        <v>2549</v>
      </c>
      <c r="I16" s="8">
        <v>4240</v>
      </c>
      <c r="J16" s="8">
        <v>141</v>
      </c>
      <c r="K16" s="8">
        <v>1207</v>
      </c>
      <c r="L16" s="9">
        <v>127</v>
      </c>
      <c r="M16" s="7">
        <v>1514</v>
      </c>
      <c r="N16" s="10"/>
    </row>
    <row r="17" spans="2:14">
      <c r="B17" s="28" t="s">
        <v>22</v>
      </c>
      <c r="C17" s="7">
        <f t="shared" si="1"/>
        <v>43403</v>
      </c>
      <c r="D17" s="8">
        <v>6225</v>
      </c>
      <c r="E17" s="7">
        <v>21146</v>
      </c>
      <c r="F17" s="8">
        <v>9209</v>
      </c>
      <c r="G17" s="8">
        <v>632</v>
      </c>
      <c r="H17" s="9">
        <v>1183</v>
      </c>
      <c r="I17" s="8">
        <v>3276</v>
      </c>
      <c r="J17" s="8">
        <v>517</v>
      </c>
      <c r="K17" s="8">
        <v>547</v>
      </c>
      <c r="L17" s="9">
        <v>380</v>
      </c>
      <c r="M17" s="7">
        <v>288</v>
      </c>
      <c r="N17" s="10"/>
    </row>
    <row r="18" spans="2:14">
      <c r="B18" s="28" t="s">
        <v>23</v>
      </c>
      <c r="C18" s="7">
        <f t="shared" si="1"/>
        <v>320807</v>
      </c>
      <c r="D18" s="8">
        <v>79976</v>
      </c>
      <c r="E18" s="7">
        <v>183620</v>
      </c>
      <c r="F18" s="8">
        <v>29081</v>
      </c>
      <c r="G18" s="8">
        <v>2219</v>
      </c>
      <c r="H18" s="9">
        <v>4779</v>
      </c>
      <c r="I18" s="8">
        <v>6294</v>
      </c>
      <c r="J18" s="8">
        <v>184</v>
      </c>
      <c r="K18" s="8">
        <v>2500</v>
      </c>
      <c r="L18" s="9">
        <v>8</v>
      </c>
      <c r="M18" s="7">
        <v>12146</v>
      </c>
      <c r="N18" s="10"/>
    </row>
    <row r="19" spans="2:14">
      <c r="B19" s="28" t="s">
        <v>24</v>
      </c>
      <c r="C19" s="7">
        <f t="shared" si="1"/>
        <v>93685</v>
      </c>
      <c r="D19" s="8">
        <v>20603</v>
      </c>
      <c r="E19" s="7">
        <v>54810</v>
      </c>
      <c r="F19" s="8">
        <v>9007</v>
      </c>
      <c r="G19" s="8">
        <v>402</v>
      </c>
      <c r="H19" s="9">
        <v>1108</v>
      </c>
      <c r="I19" s="8">
        <v>1916</v>
      </c>
      <c r="J19" s="8">
        <v>1603</v>
      </c>
      <c r="K19" s="8">
        <v>986</v>
      </c>
      <c r="L19" s="9">
        <v>39</v>
      </c>
      <c r="M19" s="7">
        <v>3211</v>
      </c>
      <c r="N19" s="10"/>
    </row>
    <row r="20" spans="2:14">
      <c r="B20" s="28" t="s">
        <v>25</v>
      </c>
      <c r="C20" s="7">
        <f t="shared" si="1"/>
        <v>125447</v>
      </c>
      <c r="D20" s="8">
        <v>15727</v>
      </c>
      <c r="E20" s="7">
        <v>73157</v>
      </c>
      <c r="F20" s="8">
        <v>20336</v>
      </c>
      <c r="G20" s="8">
        <v>191</v>
      </c>
      <c r="H20" s="9">
        <v>2875</v>
      </c>
      <c r="I20" s="8">
        <v>7900</v>
      </c>
      <c r="J20" s="8">
        <v>314</v>
      </c>
      <c r="K20" s="8">
        <v>1670</v>
      </c>
      <c r="L20" s="9">
        <v>17</v>
      </c>
      <c r="M20" s="7">
        <v>3260</v>
      </c>
      <c r="N20" s="10"/>
    </row>
    <row r="21" spans="2:14">
      <c r="B21" s="28" t="s">
        <v>26</v>
      </c>
      <c r="C21" s="7">
        <f t="shared" si="1"/>
        <v>255935</v>
      </c>
      <c r="D21" s="8">
        <v>102564</v>
      </c>
      <c r="E21" s="7">
        <v>115419</v>
      </c>
      <c r="F21" s="8">
        <v>15975</v>
      </c>
      <c r="G21" s="8">
        <v>4280</v>
      </c>
      <c r="H21" s="9">
        <v>4071</v>
      </c>
      <c r="I21" s="8">
        <v>3068</v>
      </c>
      <c r="J21" s="8">
        <v>875</v>
      </c>
      <c r="K21" s="8">
        <v>2103</v>
      </c>
      <c r="L21" s="9">
        <v>280</v>
      </c>
      <c r="M21" s="7">
        <v>7300</v>
      </c>
      <c r="N21" s="10"/>
    </row>
    <row r="22" spans="2:14">
      <c r="B22" s="28" t="s">
        <v>27</v>
      </c>
      <c r="C22" s="7">
        <f t="shared" si="1"/>
        <v>798927</v>
      </c>
      <c r="D22" s="8">
        <v>236988</v>
      </c>
      <c r="E22" s="7">
        <v>461559</v>
      </c>
      <c r="F22" s="8">
        <v>41493</v>
      </c>
      <c r="G22" s="8">
        <v>2846</v>
      </c>
      <c r="H22" s="9">
        <v>27766</v>
      </c>
      <c r="I22" s="8">
        <v>3538</v>
      </c>
      <c r="J22" s="8">
        <v>6</v>
      </c>
      <c r="K22" s="8">
        <v>2824</v>
      </c>
      <c r="L22" s="9">
        <v>1</v>
      </c>
      <c r="M22" s="7">
        <v>21906</v>
      </c>
      <c r="N22" s="10"/>
    </row>
    <row r="23" spans="2:14">
      <c r="B23" s="28" t="s">
        <v>28</v>
      </c>
      <c r="C23" s="7">
        <f t="shared" si="1"/>
        <v>67521</v>
      </c>
      <c r="D23" s="8">
        <v>13301</v>
      </c>
      <c r="E23" s="7">
        <v>34603</v>
      </c>
      <c r="F23" s="8">
        <v>6957</v>
      </c>
      <c r="G23" s="8">
        <v>141</v>
      </c>
      <c r="H23" s="9">
        <v>7445</v>
      </c>
      <c r="I23" s="8">
        <v>1906</v>
      </c>
      <c r="J23" s="8">
        <v>0</v>
      </c>
      <c r="K23" s="8">
        <v>508</v>
      </c>
      <c r="L23" s="9">
        <v>0</v>
      </c>
      <c r="M23" s="7">
        <v>2660</v>
      </c>
      <c r="N23" s="10"/>
    </row>
    <row r="24" spans="2:14">
      <c r="B24" s="28" t="s">
        <v>29</v>
      </c>
      <c r="C24" s="7">
        <f t="shared" si="1"/>
        <v>48528</v>
      </c>
      <c r="D24" s="8">
        <v>14207</v>
      </c>
      <c r="E24" s="7">
        <v>26703</v>
      </c>
      <c r="F24" s="8">
        <v>4448</v>
      </c>
      <c r="G24" s="8">
        <v>410</v>
      </c>
      <c r="H24" s="9">
        <v>799</v>
      </c>
      <c r="I24" s="8">
        <v>656</v>
      </c>
      <c r="J24" s="8">
        <v>2</v>
      </c>
      <c r="K24" s="8">
        <v>506</v>
      </c>
      <c r="L24" s="9">
        <v>31</v>
      </c>
      <c r="M24" s="7">
        <v>766</v>
      </c>
      <c r="N24" s="10"/>
    </row>
    <row r="25" spans="2:14">
      <c r="B25" s="28" t="s">
        <v>30</v>
      </c>
      <c r="C25" s="7">
        <f t="shared" si="1"/>
        <v>30101</v>
      </c>
      <c r="D25" s="8">
        <v>11211</v>
      </c>
      <c r="E25" s="7">
        <v>14023</v>
      </c>
      <c r="F25" s="8">
        <v>3979</v>
      </c>
      <c r="G25" s="8">
        <v>372</v>
      </c>
      <c r="H25" s="9">
        <v>163</v>
      </c>
      <c r="I25" s="8">
        <v>192</v>
      </c>
      <c r="J25" s="8">
        <v>1</v>
      </c>
      <c r="K25" s="8">
        <v>94</v>
      </c>
      <c r="L25" s="9">
        <v>20</v>
      </c>
      <c r="M25" s="7">
        <v>46</v>
      </c>
      <c r="N25" s="10"/>
    </row>
    <row r="26" spans="2:14">
      <c r="B26" s="28" t="s">
        <v>31</v>
      </c>
      <c r="C26" s="7">
        <f t="shared" si="1"/>
        <v>81149</v>
      </c>
      <c r="D26" s="8">
        <v>21095</v>
      </c>
      <c r="E26" s="7">
        <v>47336</v>
      </c>
      <c r="F26" s="8">
        <v>3816</v>
      </c>
      <c r="G26" s="8">
        <v>325</v>
      </c>
      <c r="H26" s="9">
        <v>5514</v>
      </c>
      <c r="I26" s="8">
        <v>964</v>
      </c>
      <c r="J26" s="8">
        <v>35</v>
      </c>
      <c r="K26" s="8">
        <v>601</v>
      </c>
      <c r="L26" s="9">
        <v>39</v>
      </c>
      <c r="M26" s="7">
        <v>1424</v>
      </c>
      <c r="N26" s="10"/>
    </row>
    <row r="27" spans="2:14">
      <c r="B27" s="28" t="s">
        <v>32</v>
      </c>
      <c r="C27" s="7">
        <f t="shared" si="1"/>
        <v>19660</v>
      </c>
      <c r="D27" s="8">
        <v>17020</v>
      </c>
      <c r="E27" s="7">
        <v>2635</v>
      </c>
      <c r="F27" s="8">
        <v>5</v>
      </c>
      <c r="G27" s="8">
        <v>0</v>
      </c>
      <c r="H27" s="9">
        <v>0</v>
      </c>
      <c r="I27" s="8">
        <v>0</v>
      </c>
      <c r="J27" s="8">
        <v>0</v>
      </c>
      <c r="K27" s="8">
        <v>0</v>
      </c>
      <c r="L27" s="9">
        <v>0</v>
      </c>
      <c r="M27" s="7">
        <v>0</v>
      </c>
      <c r="N27" s="10"/>
    </row>
    <row r="28" spans="2:14">
      <c r="B28" s="28" t="s">
        <v>33</v>
      </c>
      <c r="C28" s="7">
        <f t="shared" si="1"/>
        <v>2357</v>
      </c>
      <c r="D28" s="8">
        <v>540</v>
      </c>
      <c r="E28" s="7">
        <v>891</v>
      </c>
      <c r="F28" s="8">
        <v>260</v>
      </c>
      <c r="G28" s="8">
        <v>2</v>
      </c>
      <c r="H28" s="9">
        <v>658</v>
      </c>
      <c r="I28" s="8">
        <v>3</v>
      </c>
      <c r="J28" s="8">
        <v>0</v>
      </c>
      <c r="K28" s="8">
        <v>0</v>
      </c>
      <c r="L28" s="9">
        <v>0</v>
      </c>
      <c r="M28" s="7">
        <v>3</v>
      </c>
      <c r="N28" s="10"/>
    </row>
    <row r="29" spans="2:14" ht="5.0999999999999996" customHeight="1">
      <c r="B29" s="28"/>
      <c r="C29" s="11"/>
      <c r="D29" s="12"/>
      <c r="E29" s="12"/>
      <c r="F29" s="12"/>
      <c r="G29" s="12"/>
      <c r="H29" s="13"/>
      <c r="I29" s="12"/>
      <c r="J29" s="12"/>
      <c r="K29" s="12"/>
      <c r="L29" s="14"/>
      <c r="M29" s="15"/>
      <c r="N29" s="10"/>
    </row>
    <row r="30" spans="2:14">
      <c r="B30" s="27" t="s">
        <v>34</v>
      </c>
      <c r="C30" s="23">
        <f>SUM(C32:C49)</f>
        <v>4359527.8</v>
      </c>
      <c r="D30" s="24">
        <f>SUM(D32:D49)</f>
        <v>1353806</v>
      </c>
      <c r="E30" s="23">
        <f t="shared" ref="E30:M30" si="2">SUM(E32:E49)</f>
        <v>2414992</v>
      </c>
      <c r="F30" s="24">
        <f t="shared" si="2"/>
        <v>264035</v>
      </c>
      <c r="G30" s="24">
        <f t="shared" si="2"/>
        <v>22928</v>
      </c>
      <c r="H30" s="25">
        <f t="shared" si="2"/>
        <v>95330</v>
      </c>
      <c r="I30" s="24">
        <f t="shared" si="2"/>
        <v>57470</v>
      </c>
      <c r="J30" s="24">
        <f t="shared" si="2"/>
        <v>13031</v>
      </c>
      <c r="K30" s="24">
        <f t="shared" si="2"/>
        <v>122228.4</v>
      </c>
      <c r="L30" s="25">
        <f t="shared" si="2"/>
        <v>5118.3999999999996</v>
      </c>
      <c r="M30" s="23">
        <f t="shared" si="2"/>
        <v>10389</v>
      </c>
      <c r="N30" s="10"/>
    </row>
    <row r="31" spans="2:14" ht="5.0999999999999996" customHeight="1">
      <c r="B31" s="28" t="s">
        <v>15</v>
      </c>
      <c r="C31" s="7"/>
      <c r="D31" s="8"/>
      <c r="E31" s="7"/>
      <c r="F31" s="8"/>
      <c r="G31" s="8"/>
      <c r="H31" s="9"/>
      <c r="I31" s="8"/>
      <c r="J31" s="8"/>
      <c r="K31" s="8"/>
      <c r="L31" s="9"/>
      <c r="M31" s="7"/>
      <c r="N31" s="10"/>
    </row>
    <row r="32" spans="2:14">
      <c r="B32" s="28" t="s">
        <v>16</v>
      </c>
      <c r="C32" s="7">
        <f>SUM(D32:M32)</f>
        <v>1806717.7999999998</v>
      </c>
      <c r="D32" s="8">
        <v>614947</v>
      </c>
      <c r="E32" s="7">
        <v>1036584</v>
      </c>
      <c r="F32" s="8">
        <v>39217</v>
      </c>
      <c r="G32" s="8">
        <v>5624</v>
      </c>
      <c r="H32" s="9">
        <v>43641</v>
      </c>
      <c r="I32" s="8">
        <v>8429</v>
      </c>
      <c r="J32" s="8">
        <v>3213</v>
      </c>
      <c r="K32" s="8">
        <v>45819.4</v>
      </c>
      <c r="L32" s="9">
        <v>124.4</v>
      </c>
      <c r="M32" s="7">
        <v>9119</v>
      </c>
      <c r="N32" s="10"/>
    </row>
    <row r="33" spans="2:14">
      <c r="B33" s="28" t="s">
        <v>17</v>
      </c>
      <c r="C33" s="7">
        <f t="shared" ref="C33:C49" si="3">SUM(D33:M33)</f>
        <v>70477</v>
      </c>
      <c r="D33" s="8">
        <v>18763</v>
      </c>
      <c r="E33" s="7">
        <v>37159</v>
      </c>
      <c r="F33" s="8">
        <v>8910</v>
      </c>
      <c r="G33" s="8">
        <v>280</v>
      </c>
      <c r="H33" s="9">
        <v>617</v>
      </c>
      <c r="I33" s="8">
        <v>1335</v>
      </c>
      <c r="J33" s="8">
        <v>437</v>
      </c>
      <c r="K33" s="8">
        <v>2429</v>
      </c>
      <c r="L33" s="9">
        <v>533</v>
      </c>
      <c r="M33" s="7">
        <v>14</v>
      </c>
      <c r="N33" s="10"/>
    </row>
    <row r="34" spans="2:14">
      <c r="B34" s="28" t="s">
        <v>18</v>
      </c>
      <c r="C34" s="7">
        <f t="shared" si="3"/>
        <v>84842</v>
      </c>
      <c r="D34" s="8">
        <v>12850</v>
      </c>
      <c r="E34" s="7">
        <v>50673</v>
      </c>
      <c r="F34" s="8">
        <v>13334</v>
      </c>
      <c r="G34" s="8">
        <v>1309</v>
      </c>
      <c r="H34" s="9">
        <v>613</v>
      </c>
      <c r="I34" s="8">
        <v>2818</v>
      </c>
      <c r="J34" s="8">
        <v>244</v>
      </c>
      <c r="K34" s="8">
        <v>2063</v>
      </c>
      <c r="L34" s="9">
        <v>774</v>
      </c>
      <c r="M34" s="7">
        <v>164</v>
      </c>
      <c r="N34" s="10"/>
    </row>
    <row r="35" spans="2:14">
      <c r="B35" s="28" t="s">
        <v>19</v>
      </c>
      <c r="C35" s="7">
        <f t="shared" si="3"/>
        <v>120629</v>
      </c>
      <c r="D35" s="8">
        <v>26689</v>
      </c>
      <c r="E35" s="7">
        <v>68013</v>
      </c>
      <c r="F35" s="8">
        <v>16513</v>
      </c>
      <c r="G35" s="8">
        <v>627</v>
      </c>
      <c r="H35" s="9">
        <v>2031</v>
      </c>
      <c r="I35" s="8">
        <v>3701</v>
      </c>
      <c r="J35" s="8">
        <v>317</v>
      </c>
      <c r="K35" s="8">
        <v>2506</v>
      </c>
      <c r="L35" s="9">
        <v>150</v>
      </c>
      <c r="M35" s="7">
        <v>82</v>
      </c>
      <c r="N35" s="10"/>
    </row>
    <row r="36" spans="2:14">
      <c r="B36" s="28" t="s">
        <v>20</v>
      </c>
      <c r="C36" s="7">
        <f t="shared" si="3"/>
        <v>163500</v>
      </c>
      <c r="D36" s="8">
        <v>31202</v>
      </c>
      <c r="E36" s="7">
        <v>93099</v>
      </c>
      <c r="F36" s="8">
        <v>21898</v>
      </c>
      <c r="G36" s="8">
        <v>592</v>
      </c>
      <c r="H36" s="9">
        <v>2828</v>
      </c>
      <c r="I36" s="8">
        <v>5633</v>
      </c>
      <c r="J36" s="8">
        <v>536</v>
      </c>
      <c r="K36" s="8">
        <v>7710</v>
      </c>
      <c r="L36" s="9">
        <v>0</v>
      </c>
      <c r="M36" s="7">
        <v>2</v>
      </c>
      <c r="N36" s="10"/>
    </row>
    <row r="37" spans="2:14">
      <c r="B37" s="28" t="s">
        <v>21</v>
      </c>
      <c r="C37" s="7">
        <f t="shared" si="3"/>
        <v>186197</v>
      </c>
      <c r="D37" s="8">
        <v>30575</v>
      </c>
      <c r="E37" s="7">
        <v>118122</v>
      </c>
      <c r="F37" s="8">
        <v>26406</v>
      </c>
      <c r="G37" s="8">
        <v>2138</v>
      </c>
      <c r="H37" s="9">
        <v>1170</v>
      </c>
      <c r="I37" s="8">
        <v>4221</v>
      </c>
      <c r="J37" s="8">
        <v>654</v>
      </c>
      <c r="K37" s="8">
        <v>2525</v>
      </c>
      <c r="L37" s="9">
        <v>189</v>
      </c>
      <c r="M37" s="7">
        <v>197</v>
      </c>
      <c r="N37" s="10"/>
    </row>
    <row r="38" spans="2:14">
      <c r="B38" s="28" t="s">
        <v>22</v>
      </c>
      <c r="C38" s="7">
        <f t="shared" si="3"/>
        <v>41994</v>
      </c>
      <c r="D38" s="8">
        <v>6345</v>
      </c>
      <c r="E38" s="7">
        <v>23220</v>
      </c>
      <c r="F38" s="8">
        <v>8828</v>
      </c>
      <c r="G38" s="8">
        <v>84</v>
      </c>
      <c r="H38" s="9">
        <v>372</v>
      </c>
      <c r="I38" s="8">
        <v>2260</v>
      </c>
      <c r="J38" s="8">
        <v>189</v>
      </c>
      <c r="K38" s="8">
        <v>607</v>
      </c>
      <c r="L38" s="9">
        <v>83</v>
      </c>
      <c r="M38" s="7">
        <v>6</v>
      </c>
      <c r="N38" s="10"/>
    </row>
    <row r="39" spans="2:14">
      <c r="B39" s="28" t="s">
        <v>23</v>
      </c>
      <c r="C39" s="7">
        <f t="shared" si="3"/>
        <v>318213</v>
      </c>
      <c r="D39" s="8">
        <v>71582</v>
      </c>
      <c r="E39" s="7">
        <v>197894</v>
      </c>
      <c r="F39" s="8">
        <v>25005</v>
      </c>
      <c r="G39" s="8">
        <v>3342</v>
      </c>
      <c r="H39" s="9">
        <v>7842</v>
      </c>
      <c r="I39" s="8">
        <v>6054</v>
      </c>
      <c r="J39" s="8">
        <v>1751</v>
      </c>
      <c r="K39" s="8">
        <v>4326</v>
      </c>
      <c r="L39" s="9">
        <v>412</v>
      </c>
      <c r="M39" s="7">
        <v>5</v>
      </c>
      <c r="N39" s="10"/>
    </row>
    <row r="40" spans="2:14">
      <c r="B40" s="28" t="s">
        <v>24</v>
      </c>
      <c r="C40" s="7">
        <f t="shared" si="3"/>
        <v>97075</v>
      </c>
      <c r="D40" s="8">
        <v>21896</v>
      </c>
      <c r="E40" s="7">
        <v>59064</v>
      </c>
      <c r="F40" s="8">
        <v>8901</v>
      </c>
      <c r="G40" s="8">
        <v>688</v>
      </c>
      <c r="H40" s="9">
        <v>2031</v>
      </c>
      <c r="I40" s="8">
        <v>1748</v>
      </c>
      <c r="J40" s="8">
        <v>133</v>
      </c>
      <c r="K40" s="8">
        <v>1187</v>
      </c>
      <c r="L40" s="9">
        <v>1398</v>
      </c>
      <c r="M40" s="7">
        <v>29</v>
      </c>
      <c r="N40" s="10"/>
    </row>
    <row r="41" spans="2:14">
      <c r="B41" s="28" t="s">
        <v>25</v>
      </c>
      <c r="C41" s="7">
        <v>120127</v>
      </c>
      <c r="D41" s="8">
        <v>16613</v>
      </c>
      <c r="E41" s="7">
        <v>71103</v>
      </c>
      <c r="F41" s="8">
        <v>18793</v>
      </c>
      <c r="G41" s="8">
        <v>134</v>
      </c>
      <c r="H41" s="9">
        <v>2063</v>
      </c>
      <c r="I41" s="8">
        <v>7377</v>
      </c>
      <c r="J41" s="8">
        <v>634</v>
      </c>
      <c r="K41" s="8">
        <v>2879</v>
      </c>
      <c r="L41" s="9">
        <v>217</v>
      </c>
      <c r="M41" s="7">
        <v>114</v>
      </c>
      <c r="N41" s="10"/>
    </row>
    <row r="42" spans="2:14">
      <c r="B42" s="28" t="s">
        <v>26</v>
      </c>
      <c r="C42" s="7">
        <f t="shared" si="3"/>
        <v>254031</v>
      </c>
      <c r="D42" s="8">
        <v>78927</v>
      </c>
      <c r="E42" s="7">
        <v>142832</v>
      </c>
      <c r="F42" s="8">
        <v>12305</v>
      </c>
      <c r="G42" s="8">
        <v>4110</v>
      </c>
      <c r="H42" s="9">
        <v>5883</v>
      </c>
      <c r="I42" s="8">
        <v>3532</v>
      </c>
      <c r="J42" s="8">
        <v>1633</v>
      </c>
      <c r="K42" s="8">
        <v>3364</v>
      </c>
      <c r="L42" s="9">
        <v>877</v>
      </c>
      <c r="M42" s="7">
        <v>568</v>
      </c>
      <c r="N42" s="10"/>
    </row>
    <row r="43" spans="2:14">
      <c r="B43" s="28" t="s">
        <v>27</v>
      </c>
      <c r="C43" s="7">
        <f t="shared" si="3"/>
        <v>862465</v>
      </c>
      <c r="D43" s="8">
        <v>371412</v>
      </c>
      <c r="E43" s="7">
        <v>366912</v>
      </c>
      <c r="F43" s="8">
        <v>49969</v>
      </c>
      <c r="G43" s="8">
        <v>3023</v>
      </c>
      <c r="H43" s="9">
        <v>24032</v>
      </c>
      <c r="I43" s="8">
        <v>8018</v>
      </c>
      <c r="J43" s="8">
        <v>2546</v>
      </c>
      <c r="K43" s="8">
        <v>36535</v>
      </c>
      <c r="L43" s="9">
        <v>18</v>
      </c>
      <c r="M43" s="7">
        <v>0</v>
      </c>
      <c r="N43" s="10"/>
    </row>
    <row r="44" spans="2:14">
      <c r="B44" s="28" t="s">
        <v>28</v>
      </c>
      <c r="C44" s="7">
        <f t="shared" si="3"/>
        <v>55803</v>
      </c>
      <c r="D44" s="8">
        <v>7963</v>
      </c>
      <c r="E44" s="7">
        <v>38517</v>
      </c>
      <c r="F44" s="8">
        <v>3466</v>
      </c>
      <c r="G44" s="8">
        <v>113</v>
      </c>
      <c r="H44" s="9">
        <v>744</v>
      </c>
      <c r="I44" s="8">
        <v>896</v>
      </c>
      <c r="J44" s="8">
        <v>199</v>
      </c>
      <c r="K44" s="8">
        <v>3905</v>
      </c>
      <c r="L44" s="9">
        <v>0</v>
      </c>
      <c r="M44" s="7">
        <v>0</v>
      </c>
      <c r="N44" s="10"/>
    </row>
    <row r="45" spans="2:14">
      <c r="B45" s="28" t="s">
        <v>29</v>
      </c>
      <c r="C45" s="7">
        <f t="shared" si="3"/>
        <v>41123</v>
      </c>
      <c r="D45" s="8">
        <v>3987</v>
      </c>
      <c r="E45" s="7">
        <v>34327</v>
      </c>
      <c r="F45" s="8">
        <v>1833</v>
      </c>
      <c r="G45" s="8">
        <v>98</v>
      </c>
      <c r="H45" s="9">
        <v>142</v>
      </c>
      <c r="I45" s="8">
        <v>257</v>
      </c>
      <c r="J45" s="8">
        <v>70</v>
      </c>
      <c r="K45" s="8">
        <v>383</v>
      </c>
      <c r="L45" s="9">
        <v>0</v>
      </c>
      <c r="M45" s="7">
        <v>26</v>
      </c>
      <c r="N45" s="10"/>
    </row>
    <row r="46" spans="2:14">
      <c r="B46" s="28" t="s">
        <v>30</v>
      </c>
      <c r="C46" s="7">
        <f t="shared" si="3"/>
        <v>33687</v>
      </c>
      <c r="D46" s="8">
        <v>12030</v>
      </c>
      <c r="E46" s="7">
        <v>16104</v>
      </c>
      <c r="F46" s="8">
        <v>4751</v>
      </c>
      <c r="G46" s="8">
        <v>142</v>
      </c>
      <c r="H46" s="9">
        <v>85</v>
      </c>
      <c r="I46" s="8">
        <v>203</v>
      </c>
      <c r="J46" s="8">
        <v>57</v>
      </c>
      <c r="K46" s="8">
        <v>288</v>
      </c>
      <c r="L46" s="9">
        <v>25</v>
      </c>
      <c r="M46" s="7">
        <v>2</v>
      </c>
      <c r="N46" s="10"/>
    </row>
    <row r="47" spans="2:14">
      <c r="B47" s="28" t="s">
        <v>31</v>
      </c>
      <c r="C47" s="7">
        <f t="shared" si="3"/>
        <v>76591</v>
      </c>
      <c r="D47" s="8">
        <v>20667</v>
      </c>
      <c r="E47" s="7">
        <v>43587</v>
      </c>
      <c r="F47" s="8">
        <v>3616</v>
      </c>
      <c r="G47" s="8">
        <v>604</v>
      </c>
      <c r="H47" s="9">
        <v>1226</v>
      </c>
      <c r="I47" s="8">
        <v>985</v>
      </c>
      <c r="J47" s="8">
        <v>418</v>
      </c>
      <c r="K47" s="8">
        <v>5109</v>
      </c>
      <c r="L47" s="9">
        <v>318</v>
      </c>
      <c r="M47" s="7">
        <v>61</v>
      </c>
      <c r="N47" s="10"/>
    </row>
    <row r="48" spans="2:14">
      <c r="B48" s="28" t="s">
        <v>32</v>
      </c>
      <c r="C48" s="7">
        <f t="shared" si="3"/>
        <v>23976</v>
      </c>
      <c r="D48" s="8">
        <v>6898</v>
      </c>
      <c r="E48" s="7">
        <v>16976</v>
      </c>
      <c r="F48" s="8">
        <v>70</v>
      </c>
      <c r="G48" s="8">
        <v>20</v>
      </c>
      <c r="H48" s="9">
        <v>10</v>
      </c>
      <c r="I48" s="8">
        <v>0</v>
      </c>
      <c r="J48" s="8">
        <v>0</v>
      </c>
      <c r="K48" s="8">
        <v>2</v>
      </c>
      <c r="L48" s="9">
        <v>0</v>
      </c>
      <c r="M48" s="7">
        <v>0</v>
      </c>
      <c r="N48" s="10"/>
    </row>
    <row r="49" spans="2:14">
      <c r="B49" s="28" t="s">
        <v>33</v>
      </c>
      <c r="C49" s="7">
        <f t="shared" si="3"/>
        <v>2080</v>
      </c>
      <c r="D49" s="8">
        <v>460</v>
      </c>
      <c r="E49" s="7">
        <v>806</v>
      </c>
      <c r="F49" s="8">
        <v>220</v>
      </c>
      <c r="G49" s="8">
        <v>0</v>
      </c>
      <c r="H49" s="9">
        <v>0</v>
      </c>
      <c r="I49" s="8">
        <v>3</v>
      </c>
      <c r="J49" s="8">
        <v>0</v>
      </c>
      <c r="K49" s="8">
        <v>591</v>
      </c>
      <c r="L49" s="9">
        <v>0</v>
      </c>
      <c r="M49" s="7">
        <v>0</v>
      </c>
      <c r="N49" s="10"/>
    </row>
    <row r="50" spans="2:14" ht="5.0999999999999996" customHeight="1" thickBot="1"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2:14" ht="5.0999999999999996" customHeight="1">
      <c r="B51" s="18"/>
      <c r="C51" s="19"/>
      <c r="D51" s="19"/>
      <c r="E51" s="19"/>
      <c r="F51" s="19"/>
      <c r="G51" s="19"/>
      <c r="H51" s="19"/>
      <c r="I51" s="19"/>
      <c r="J51" s="6"/>
      <c r="K51" s="6"/>
      <c r="L51" s="6"/>
      <c r="M51" s="6"/>
    </row>
    <row r="52" spans="2:14">
      <c r="B52" s="20" t="s">
        <v>35</v>
      </c>
      <c r="F52" s="2"/>
      <c r="G52" s="6"/>
      <c r="H52" s="6"/>
      <c r="I52" s="6"/>
      <c r="J52" s="6"/>
      <c r="K52" s="6"/>
      <c r="L52" s="6"/>
      <c r="M52" s="21"/>
      <c r="N52" s="22"/>
    </row>
  </sheetData>
  <mergeCells count="13">
    <mergeCell ref="K5:K7"/>
    <mergeCell ref="L5:L7"/>
    <mergeCell ref="M5:M7"/>
    <mergeCell ref="B4:B7"/>
    <mergeCell ref="C4:C7"/>
    <mergeCell ref="D4:M4"/>
    <mergeCell ref="D5:D7"/>
    <mergeCell ref="E5:E7"/>
    <mergeCell ref="F5:F7"/>
    <mergeCell ref="G5:G7"/>
    <mergeCell ref="H5:H7"/>
    <mergeCell ref="I5:I7"/>
    <mergeCell ref="J5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2019-08-19T12:36:22Z</dcterms:created>
  <dcterms:modified xsi:type="dcterms:W3CDTF">2021-05-11T14:21:36Z</dcterms:modified>
</cp:coreProperties>
</file>