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2.2.10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M22" i="1" l="1"/>
  <c r="H22" i="1"/>
  <c r="C22" i="1" s="1"/>
  <c r="G22" i="1"/>
  <c r="F22" i="1"/>
  <c r="E22" i="1"/>
  <c r="D22" i="1"/>
  <c r="M21" i="1"/>
  <c r="C21" i="1" s="1"/>
  <c r="H21" i="1"/>
  <c r="G21" i="1"/>
  <c r="F21" i="1"/>
  <c r="E21" i="1"/>
  <c r="D21" i="1"/>
  <c r="M20" i="1"/>
  <c r="H20" i="1"/>
  <c r="C20" i="1" s="1"/>
  <c r="G20" i="1"/>
  <c r="F20" i="1"/>
  <c r="E20" i="1"/>
  <c r="D20" i="1"/>
  <c r="M19" i="1"/>
  <c r="H19" i="1"/>
  <c r="C19" i="1" s="1"/>
  <c r="G19" i="1"/>
  <c r="F19" i="1"/>
  <c r="E19" i="1"/>
  <c r="D19" i="1"/>
  <c r="M18" i="1"/>
  <c r="C18" i="1" s="1"/>
  <c r="H18" i="1"/>
  <c r="G18" i="1"/>
  <c r="F18" i="1"/>
  <c r="E18" i="1"/>
  <c r="D18" i="1"/>
  <c r="M17" i="1"/>
  <c r="H17" i="1"/>
  <c r="G17" i="1"/>
  <c r="F17" i="1"/>
  <c r="E17" i="1"/>
  <c r="D17" i="1"/>
  <c r="M16" i="1"/>
  <c r="H16" i="1"/>
  <c r="C16" i="1" s="1"/>
  <c r="G16" i="1"/>
  <c r="F16" i="1"/>
  <c r="E16" i="1"/>
  <c r="D16" i="1"/>
  <c r="M15" i="1"/>
  <c r="H15" i="1"/>
  <c r="C15" i="1" s="1"/>
  <c r="G15" i="1"/>
  <c r="F15" i="1"/>
  <c r="E15" i="1"/>
  <c r="D15" i="1"/>
  <c r="M14" i="1"/>
  <c r="H14" i="1"/>
  <c r="G14" i="1"/>
  <c r="G9" i="1" s="1"/>
  <c r="F14" i="1"/>
  <c r="E14" i="1"/>
  <c r="D14" i="1"/>
  <c r="C14" i="1"/>
  <c r="M13" i="1"/>
  <c r="H13" i="1"/>
  <c r="G13" i="1"/>
  <c r="F13" i="1"/>
  <c r="E13" i="1"/>
  <c r="D13" i="1"/>
  <c r="M12" i="1"/>
  <c r="H12" i="1"/>
  <c r="C12" i="1" s="1"/>
  <c r="G12" i="1"/>
  <c r="F12" i="1"/>
  <c r="E12" i="1"/>
  <c r="D12" i="1"/>
  <c r="M11" i="1"/>
  <c r="H11" i="1"/>
  <c r="G11" i="1"/>
  <c r="F11" i="1"/>
  <c r="E11" i="1"/>
  <c r="D11" i="1"/>
  <c r="D9" i="1" s="1"/>
  <c r="Q9" i="1"/>
  <c r="P9" i="1"/>
  <c r="O9" i="1"/>
  <c r="N9" i="1"/>
  <c r="L9" i="1"/>
  <c r="K9" i="1"/>
  <c r="J9" i="1"/>
  <c r="I9" i="1"/>
  <c r="F9" i="1"/>
  <c r="C17" i="1" l="1"/>
  <c r="H9" i="1"/>
  <c r="E9" i="1"/>
  <c r="M9" i="1"/>
  <c r="C13" i="1"/>
  <c r="C11" i="1"/>
  <c r="C9" i="1" s="1"/>
</calcChain>
</file>

<file path=xl/sharedStrings.xml><?xml version="1.0" encoding="utf-8"?>
<sst xmlns="http://schemas.openxmlformats.org/spreadsheetml/2006/main" count="43" uniqueCount="25">
  <si>
    <t>CUADRO 12.2.10 VÍCTIMAS DE SINIESTROS DE TRÁNSITO PROTAGONIZADOS POR MOTOCICLISTAS POR GRAVEDAD, SEXO Y USO DE CASCO,  SEGÚN MES.</t>
  </si>
  <si>
    <t xml:space="preserve"> AÑO 2016</t>
  </si>
  <si>
    <t>MES</t>
  </si>
  <si>
    <t>TOTAL</t>
  </si>
  <si>
    <t>HERIDOS</t>
  </si>
  <si>
    <t>MUERTOS</t>
  </si>
  <si>
    <t>HOMBRES</t>
  </si>
  <si>
    <t>MUJERES</t>
  </si>
  <si>
    <t>S/C</t>
  </si>
  <si>
    <t>C/C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</si>
  <si>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</si>
  <si>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</si>
  <si>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</si>
  <si>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</si>
  <si>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</si>
  <si>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</si>
  <si>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</si>
  <si>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</si>
  <si>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</si>
  <si>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</si>
  <si>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</si>
  <si>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</si>
  <si>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S/C:  Sin casco.</t>
  </si>
  <si>
    <t>C/C: Con casco.</t>
  </si>
  <si>
    <t>FUENTE: Patrulla Caminera. Ministerio de Obras Públicas y 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</si>
</sst>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2766">
    <xf numFmtId="0" fontId="0" fillId="0" borderId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165" fontId="17" fillId="12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7" fillId="16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7" fillId="20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2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8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32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165" fontId="6" fillId="2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165" fontId="11" fillId="6" borderId="4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8" fillId="47" borderId="12" applyNumberFormat="0" applyAlignment="0" applyProtection="0"/>
    <xf numFmtId="165" fontId="28" fillId="47" borderId="12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165" fontId="13" fillId="7" borderId="7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29" fillId="48" borderId="13" applyNumberFormat="0" applyAlignment="0" applyProtection="0"/>
    <xf numFmtId="165" fontId="29" fillId="48" borderId="13" applyNumberFormat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165" fontId="12" fillId="0" borderId="6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0" fontId="30" fillId="0" borderId="14" applyNumberFormat="0" applyFill="0" applyAlignment="0" applyProtection="0"/>
    <xf numFmtId="165" fontId="30" fillId="0" borderId="14" applyNumberFormat="0" applyFill="0" applyAlignment="0" applyProtection="0"/>
    <xf numFmtId="166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165" fontId="17" fillId="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165" fontId="17" fillId="13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165" fontId="17" fillId="17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21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165" fontId="17" fillId="29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165" fontId="9" fillId="5" borderId="4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26" fillId="38" borderId="12" applyNumberFormat="0" applyAlignment="0" applyProtection="0"/>
    <xf numFmtId="165" fontId="26" fillId="38" borderId="12" applyNumberFormat="0" applyAlignment="0" applyProtection="0"/>
    <xf numFmtId="0" fontId="1" fillId="0" borderId="0" applyNumberFormat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5" fillId="0" borderId="0" applyFill="0" applyBorder="0" applyAlignment="0" applyProtection="0"/>
    <xf numFmtId="165" fontId="25" fillId="0" borderId="0" applyNumberFormat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ill="0" applyBorder="0" applyAlignment="0" applyProtection="0"/>
    <xf numFmtId="170" fontId="25" fillId="0" borderId="0" applyFill="0" applyBorder="0" applyAlignment="0" applyProtection="0"/>
    <xf numFmtId="171" fontId="25" fillId="0" borderId="0" applyFill="0" applyBorder="0" applyAlignment="0" applyProtection="0"/>
    <xf numFmtId="172" fontId="25" fillId="0" borderId="0" applyFont="0" applyFill="0" applyBorder="0" applyAlignment="0" applyProtection="0"/>
    <xf numFmtId="0" fontId="32" fillId="53" borderId="0" applyNumberFormat="0" applyFont="0" applyBorder="0" applyProtection="0"/>
    <xf numFmtId="173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165" fontId="7" fillId="3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25" fillId="0" borderId="0" applyFill="0" applyBorder="0" applyAlignment="0" applyProtection="0"/>
    <xf numFmtId="174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25" fillId="0" borderId="0" applyFill="0" applyBorder="0" applyAlignment="0" applyProtection="0"/>
    <xf numFmtId="41" fontId="19" fillId="0" borderId="0" applyFont="0" applyFill="0" applyBorder="0" applyAlignment="0" applyProtection="0"/>
    <xf numFmtId="175" fontId="25" fillId="0" borderId="0" applyFill="0" applyBorder="0" applyAlignment="0" applyProtection="0"/>
    <xf numFmtId="176" fontId="25" fillId="0" borderId="0" applyFill="0" applyBorder="0" applyAlignment="0" applyProtection="0"/>
    <xf numFmtId="175" fontId="25" fillId="0" borderId="0" applyFill="0" applyBorder="0" applyAlignment="0" applyProtection="0"/>
    <xf numFmtId="41" fontId="39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25" fillId="0" borderId="0" applyFill="0" applyBorder="0" applyAlignment="0" applyProtection="0"/>
    <xf numFmtId="174" fontId="25" fillId="0" borderId="0" applyFill="0" applyBorder="0" applyAlignment="0" applyProtection="0"/>
    <xf numFmtId="43" fontId="19" fillId="0" borderId="0" applyFont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78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1" fontId="25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183" fontId="25" fillId="0" borderId="0" applyFont="0" applyFill="0" applyBorder="0" applyAlignment="0" applyProtection="0"/>
    <xf numFmtId="182" fontId="25" fillId="0" borderId="0" applyFill="0" applyBorder="0" applyAlignment="0" applyProtection="0"/>
    <xf numFmtId="43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182" fontId="25" fillId="0" borderId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84" fontId="25" fillId="0" borderId="0" applyFill="0" applyBorder="0" applyAlignment="0" applyProtection="0"/>
    <xf numFmtId="180" fontId="25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86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2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ont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77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78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80" fontId="25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77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5" fillId="0" borderId="0" applyFill="0" applyBorder="0" applyAlignment="0" applyProtection="0"/>
    <xf numFmtId="178" fontId="1" fillId="0" borderId="0" applyFont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77" fontId="25" fillId="0" borderId="0" applyFill="0" applyBorder="0" applyAlignment="0" applyProtection="0"/>
    <xf numFmtId="184" fontId="25" fillId="0" borderId="0" applyFill="0" applyBorder="0" applyAlignment="0" applyProtection="0"/>
    <xf numFmtId="178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0" fontId="25" fillId="0" borderId="0" applyFill="0" applyBorder="0" applyAlignment="0" applyProtection="0"/>
    <xf numFmtId="188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0" fontId="42" fillId="0" borderId="0" applyNumberFormat="0" applyBorder="0" applyProtection="0"/>
    <xf numFmtId="18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 applyNumberFormat="0" applyBorder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9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40" fontId="40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25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165" fontId="8" fillId="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0" fontId="23" fillId="0" borderId="0"/>
    <xf numFmtId="37" fontId="4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37" fontId="41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192" fontId="44" fillId="0" borderId="0"/>
    <xf numFmtId="37" fontId="41" fillId="0" borderId="0"/>
    <xf numFmtId="0" fontId="1" fillId="0" borderId="0"/>
    <xf numFmtId="192" fontId="44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193" fontId="44" fillId="0" borderId="0"/>
    <xf numFmtId="37" fontId="41" fillId="0" borderId="0"/>
    <xf numFmtId="193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3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2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37" fontId="4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9" fillId="0" borderId="0" applyNumberFormat="0" applyFill="0" applyBorder="0" applyAlignment="0" applyProtection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6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9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5" fillId="55" borderId="15" applyNumberFormat="0" applyFont="0" applyAlignment="0" applyProtection="0"/>
    <xf numFmtId="165" fontId="25" fillId="55" borderId="15" applyNumberFormat="0" applyFont="0" applyAlignment="0" applyProtection="0"/>
    <xf numFmtId="165" fontId="25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9" fillId="0" borderId="0"/>
    <xf numFmtId="0" fontId="49" fillId="0" borderId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165" fontId="10" fillId="6" borderId="5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50" fillId="47" borderId="16" applyNumberFormat="0" applyAlignment="0" applyProtection="0"/>
    <xf numFmtId="165" fontId="50" fillId="47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165" fontId="3" fillId="0" borderId="1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4" fillId="0" borderId="17" applyNumberFormat="0" applyFill="0" applyAlignment="0" applyProtection="0"/>
    <xf numFmtId="165" fontId="54" fillId="0" borderId="17" applyNumberFormat="0" applyFill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165" fontId="4" fillId="0" borderId="2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165" fontId="5" fillId="0" borderId="3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165" fontId="16" fillId="0" borderId="9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</cellStyleXfs>
  <cellXfs count="40">
    <xf numFmtId="0" fontId="0" fillId="0" borderId="0" xfId="0"/>
    <xf numFmtId="0" fontId="18" fillId="0" borderId="0" xfId="0" applyFont="1" applyFill="1"/>
    <xf numFmtId="0" fontId="19" fillId="0" borderId="0" xfId="0" quotePrefix="1" applyFont="1" applyFill="1" applyAlignment="1" applyProtection="1">
      <alignment horizontal="left"/>
    </xf>
    <xf numFmtId="0" fontId="19" fillId="0" borderId="0" xfId="0" applyFont="1" applyFill="1"/>
    <xf numFmtId="0" fontId="20" fillId="0" borderId="0" xfId="0" applyFont="1" applyFill="1"/>
    <xf numFmtId="0" fontId="18" fillId="0" borderId="0" xfId="0" applyFont="1" applyFill="1" applyBorder="1"/>
    <xf numFmtId="37" fontId="19" fillId="0" borderId="10" xfId="0" applyNumberFormat="1" applyFont="1" applyFill="1" applyBorder="1" applyAlignment="1" applyProtection="1">
      <alignment horizontal="center"/>
    </xf>
    <xf numFmtId="37" fontId="19" fillId="0" borderId="0" xfId="0" applyNumberFormat="1" applyFont="1" applyFill="1" applyProtection="1"/>
    <xf numFmtId="0" fontId="19" fillId="0" borderId="0" xfId="0" applyFont="1" applyFill="1" applyBorder="1" applyAlignment="1" applyProtection="1">
      <alignment horizontal="center" vertical="center"/>
    </xf>
    <xf numFmtId="37" fontId="19" fillId="0" borderId="0" xfId="0" applyNumberFormat="1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 vertical="center" wrapText="1"/>
    </xf>
    <xf numFmtId="164" fontId="21" fillId="0" borderId="0" xfId="0" applyNumberFormat="1" applyFont="1" applyFill="1" applyAlignment="1">
      <alignment horizontal="right" indent="2"/>
    </xf>
    <xf numFmtId="3" fontId="21" fillId="0" borderId="0" xfId="0" applyNumberFormat="1" applyFont="1" applyFill="1" applyBorder="1" applyAlignment="1" applyProtection="1">
      <alignment horizontal="right" indent="1"/>
    </xf>
    <xf numFmtId="3" fontId="21" fillId="0" borderId="0" xfId="0" applyNumberFormat="1" applyFont="1" applyFill="1" applyBorder="1" applyAlignment="1" applyProtection="1">
      <alignment horizontal="right" indent="2"/>
    </xf>
    <xf numFmtId="3" fontId="21" fillId="0" borderId="0" xfId="0" applyNumberFormat="1" applyFont="1" applyFill="1" applyBorder="1" applyAlignment="1">
      <alignment horizontal="right" indent="2"/>
    </xf>
    <xf numFmtId="3" fontId="19" fillId="0" borderId="0" xfId="0" applyNumberFormat="1" applyFont="1" applyFill="1" applyBorder="1" applyAlignment="1" applyProtection="1">
      <alignment horizontal="right" indent="3"/>
    </xf>
    <xf numFmtId="3" fontId="19" fillId="0" borderId="0" xfId="0" applyNumberFormat="1" applyFont="1" applyFill="1" applyBorder="1" applyAlignment="1" applyProtection="1">
      <alignment horizontal="right" indent="1"/>
    </xf>
    <xf numFmtId="3" fontId="19" fillId="0" borderId="0" xfId="0" applyNumberFormat="1" applyFont="1" applyFill="1" applyBorder="1" applyAlignment="1" applyProtection="1">
      <alignment horizontal="right" indent="2"/>
    </xf>
    <xf numFmtId="3" fontId="19" fillId="0" borderId="0" xfId="0" applyNumberFormat="1" applyFont="1" applyFill="1" applyBorder="1" applyAlignment="1">
      <alignment horizontal="right" indent="2"/>
    </xf>
    <xf numFmtId="164" fontId="19" fillId="0" borderId="0" xfId="0" applyNumberFormat="1" applyFont="1" applyFill="1" applyAlignment="1">
      <alignment horizontal="right" indent="2"/>
    </xf>
    <xf numFmtId="0" fontId="19" fillId="0" borderId="11" xfId="0" applyFont="1" applyFill="1" applyBorder="1" applyAlignment="1" applyProtection="1">
      <alignment horizontal="left"/>
    </xf>
    <xf numFmtId="3" fontId="19" fillId="0" borderId="11" xfId="0" applyNumberFormat="1" applyFont="1" applyFill="1" applyBorder="1" applyAlignment="1" applyProtection="1">
      <alignment horizontal="right"/>
    </xf>
    <xf numFmtId="0" fontId="19" fillId="0" borderId="11" xfId="0" applyFont="1" applyFill="1" applyBorder="1"/>
    <xf numFmtId="3" fontId="19" fillId="0" borderId="11" xfId="0" applyNumberFormat="1" applyFont="1" applyFill="1" applyBorder="1" applyAlignment="1">
      <alignment horizontal="right"/>
    </xf>
    <xf numFmtId="3" fontId="19" fillId="0" borderId="0" xfId="0" applyNumberFormat="1" applyFont="1" applyFill="1" applyAlignment="1" applyProtection="1">
      <alignment horizontal="right"/>
    </xf>
    <xf numFmtId="37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left"/>
    </xf>
    <xf numFmtId="0" fontId="22" fillId="0" borderId="0" xfId="0" applyFont="1" applyFill="1"/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wrapText="1"/>
    </xf>
    <xf numFmtId="0" fontId="19" fillId="0" borderId="10" xfId="0" applyFont="1" applyFill="1" applyBorder="1" applyAlignment="1" applyProtection="1">
      <alignment horizontal="center"/>
    </xf>
    <xf numFmtId="0" fontId="19" fillId="0" borderId="10" xfId="0" applyFont="1" applyFill="1" applyBorder="1" applyAlignment="1" applyProtection="1">
      <alignment horizontal="center" vertical="center"/>
    </xf>
    <xf numFmtId="37" fontId="19" fillId="0" borderId="10" xfId="0" applyNumberFormat="1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 vertical="center" wrapText="1" indent="4"/>
    </xf>
    <xf numFmtId="0" fontId="21" fillId="0" borderId="0" xfId="0" applyFont="1" applyFill="1" applyBorder="1" applyAlignment="1" applyProtection="1">
      <alignment horizontal="left" indent="4"/>
    </xf>
    <xf numFmtId="0" fontId="19" fillId="0" borderId="0" xfId="0" applyFont="1" applyFill="1" applyBorder="1" applyAlignment="1">
      <alignment horizontal="left" indent="4"/>
    </xf>
    <xf numFmtId="0" fontId="19" fillId="0" borderId="0" xfId="0" applyFont="1" applyFill="1" applyBorder="1" applyAlignment="1" applyProtection="1">
      <alignment horizontal="left" indent="4"/>
    </xf>
    <xf numFmtId="0" fontId="19" fillId="0" borderId="21" xfId="0" applyFont="1" applyFill="1" applyBorder="1" applyAlignment="1" applyProtection="1">
      <alignment horizontal="center" vertical="center" wrapText="1"/>
    </xf>
    <xf numFmtId="0" fontId="19" fillId="0" borderId="22" xfId="0" applyFont="1" applyFill="1" applyBorder="1" applyAlignment="1" applyProtection="1">
      <alignment horizontal="center" vertical="center" wrapText="1"/>
    </xf>
    <xf numFmtId="0" fontId="19" fillId="0" borderId="23" xfId="0" applyFont="1" applyFill="1" applyBorder="1" applyAlignment="1" applyProtection="1">
      <alignment horizontal="center" vertical="center" wrapText="1"/>
    </xf>
  </cellXfs>
  <cellStyles count="42766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5 3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3 4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7" xfId="3130"/>
    <cellStyle name="Millares 58" xfId="3131"/>
    <cellStyle name="Millares 59" xfId="3132"/>
    <cellStyle name="Millares 6" xfId="3133"/>
    <cellStyle name="Millares 6 2" xfId="3134"/>
    <cellStyle name="Millares 6 2 2" xfId="3135"/>
    <cellStyle name="Millares 6 2 3" xfId="3136"/>
    <cellStyle name="Millares 6 3" xfId="3137"/>
    <cellStyle name="Millares 6 4" xfId="3138"/>
    <cellStyle name="Millares 6 5" xfId="3139"/>
    <cellStyle name="Millares 60" xfId="3140"/>
    <cellStyle name="Millares 61" xfId="3141"/>
    <cellStyle name="Millares 62" xfId="3142"/>
    <cellStyle name="Millares 63" xfId="3143"/>
    <cellStyle name="Millares 64" xfId="3144"/>
    <cellStyle name="Millares 65" xfId="3145"/>
    <cellStyle name="Millares 66" xfId="3146"/>
    <cellStyle name="Millares 67" xfId="3147"/>
    <cellStyle name="Millares 68" xfId="3148"/>
    <cellStyle name="Millares 69" xfId="3149"/>
    <cellStyle name="Millares 7" xfId="3150"/>
    <cellStyle name="Millares 7 2" xfId="3151"/>
    <cellStyle name="Millares 7 2 2" xfId="3152"/>
    <cellStyle name="Millares 7 3" xfId="3153"/>
    <cellStyle name="Millares 7 4" xfId="3154"/>
    <cellStyle name="Millares 7 4 2" xfId="3155"/>
    <cellStyle name="Millares 7 4 2 2" xfId="3156"/>
    <cellStyle name="Millares 7 4 2 2 2" xfId="3157"/>
    <cellStyle name="Millares 7 4 2 3" xfId="3158"/>
    <cellStyle name="Millares 7 4 3" xfId="3159"/>
    <cellStyle name="Millares 7 5" xfId="3160"/>
    <cellStyle name="Millares 7 5 2" xfId="3161"/>
    <cellStyle name="Millares 7 5 3" xfId="3162"/>
    <cellStyle name="Millares 7 5 3 2" xfId="3163"/>
    <cellStyle name="Millares 7 6" xfId="3164"/>
    <cellStyle name="Millares 7 7" xfId="3165"/>
    <cellStyle name="Millares 70" xfId="3166"/>
    <cellStyle name="Millares 71" xfId="3167"/>
    <cellStyle name="Millares 72" xfId="3168"/>
    <cellStyle name="Millares 73" xfId="3169"/>
    <cellStyle name="Millares 74" xfId="3170"/>
    <cellStyle name="Millares 75" xfId="3171"/>
    <cellStyle name="Millares 76" xfId="3172"/>
    <cellStyle name="Millares 77" xfId="3173"/>
    <cellStyle name="Millares 78" xfId="3174"/>
    <cellStyle name="Millares 79" xfId="3175"/>
    <cellStyle name="Millares 8" xfId="3176"/>
    <cellStyle name="Millares 8 2" xfId="3177"/>
    <cellStyle name="Millares 8 2 2" xfId="3178"/>
    <cellStyle name="Millares 8 2 3" xfId="3179"/>
    <cellStyle name="Millares 8 3" xfId="3180"/>
    <cellStyle name="Millares 8 4" xfId="3181"/>
    <cellStyle name="Millares 80" xfId="3182"/>
    <cellStyle name="Millares 81" xfId="3183"/>
    <cellStyle name="Millares 82" xfId="3184"/>
    <cellStyle name="Millares 83" xfId="3185"/>
    <cellStyle name="Millares 84" xfId="3186"/>
    <cellStyle name="Millares 85" xfId="3187"/>
    <cellStyle name="Millares 86" xfId="3188"/>
    <cellStyle name="Millares 87" xfId="3189"/>
    <cellStyle name="Millares 88" xfId="3190"/>
    <cellStyle name="Millares 89" xfId="3191"/>
    <cellStyle name="Millares 9" xfId="3192"/>
    <cellStyle name="Millares 9 2" xfId="3193"/>
    <cellStyle name="Millares 9 2 2" xfId="3194"/>
    <cellStyle name="Millares 9 2 3" xfId="3195"/>
    <cellStyle name="Millares 9 3" xfId="3196"/>
    <cellStyle name="Millares 9 4" xfId="3197"/>
    <cellStyle name="Millares 90" xfId="3198"/>
    <cellStyle name="Millares 91" xfId="3199"/>
    <cellStyle name="Millares 92" xfId="3200"/>
    <cellStyle name="Millares 93" xfId="3201"/>
    <cellStyle name="Millares 94" xfId="3202"/>
    <cellStyle name="Millares 95" xfId="3203"/>
    <cellStyle name="Millares 96" xfId="3204"/>
    <cellStyle name="Millares 97" xfId="3205"/>
    <cellStyle name="Millares 98" xfId="3206"/>
    <cellStyle name="Millares 99" xfId="3207"/>
    <cellStyle name="Moneda 2" xfId="3208"/>
    <cellStyle name="Moneda 2 2" xfId="3209"/>
    <cellStyle name="Moneda 3" xfId="3210"/>
    <cellStyle name="Neutral 10" xfId="3211"/>
    <cellStyle name="Neutral 10 2" xfId="3212"/>
    <cellStyle name="Neutral 11" xfId="3213"/>
    <cellStyle name="Neutral 11 2" xfId="3214"/>
    <cellStyle name="Neutral 12" xfId="3215"/>
    <cellStyle name="Neutral 12 2" xfId="3216"/>
    <cellStyle name="Neutral 13" xfId="3217"/>
    <cellStyle name="Neutral 13 2" xfId="3218"/>
    <cellStyle name="Neutral 14" xfId="3219"/>
    <cellStyle name="Neutral 14 2" xfId="3220"/>
    <cellStyle name="Neutral 15" xfId="3221"/>
    <cellStyle name="Neutral 15 2" xfId="3222"/>
    <cellStyle name="Neutral 16" xfId="3223"/>
    <cellStyle name="Neutral 16 2" xfId="3224"/>
    <cellStyle name="Neutral 17" xfId="3225"/>
    <cellStyle name="Neutral 17 2" xfId="3226"/>
    <cellStyle name="Neutral 18" xfId="3227"/>
    <cellStyle name="Neutral 18 2" xfId="3228"/>
    <cellStyle name="Neutral 19" xfId="3229"/>
    <cellStyle name="Neutral 19 2" xfId="3230"/>
    <cellStyle name="Neutral 2" xfId="3231"/>
    <cellStyle name="Neutral 2 2" xfId="3232"/>
    <cellStyle name="Neutral 20" xfId="3233"/>
    <cellStyle name="Neutral 20 2" xfId="3234"/>
    <cellStyle name="Neutral 21" xfId="3235"/>
    <cellStyle name="Neutral 21 2" xfId="3236"/>
    <cellStyle name="Neutral 22" xfId="3237"/>
    <cellStyle name="Neutral 22 2" xfId="3238"/>
    <cellStyle name="Neutral 23" xfId="3239"/>
    <cellStyle name="Neutral 23 2" xfId="3240"/>
    <cellStyle name="Neutral 24" xfId="3241"/>
    <cellStyle name="Neutral 24 2" xfId="3242"/>
    <cellStyle name="Neutral 25" xfId="3243"/>
    <cellStyle name="Neutral 25 2" xfId="3244"/>
    <cellStyle name="Neutral 26" xfId="3245"/>
    <cellStyle name="Neutral 26 2" xfId="3246"/>
    <cellStyle name="Neutral 27" xfId="3247"/>
    <cellStyle name="Neutral 27 2" xfId="3248"/>
    <cellStyle name="Neutral 28" xfId="3249"/>
    <cellStyle name="Neutral 28 2" xfId="3250"/>
    <cellStyle name="Neutral 29" xfId="3251"/>
    <cellStyle name="Neutral 29 2" xfId="3252"/>
    <cellStyle name="Neutral 3" xfId="3253"/>
    <cellStyle name="Neutral 3 2" xfId="3254"/>
    <cellStyle name="Neutral 30" xfId="3255"/>
    <cellStyle name="Neutral 30 2" xfId="3256"/>
    <cellStyle name="Neutral 31" xfId="3257"/>
    <cellStyle name="Neutral 31 2" xfId="3258"/>
    <cellStyle name="Neutral 32" xfId="3259"/>
    <cellStyle name="Neutral 32 2" xfId="3260"/>
    <cellStyle name="Neutral 33" xfId="3261"/>
    <cellStyle name="Neutral 33 2" xfId="3262"/>
    <cellStyle name="Neutral 34" xfId="3263"/>
    <cellStyle name="Neutral 34 2" xfId="3264"/>
    <cellStyle name="Neutral 35" xfId="3265"/>
    <cellStyle name="Neutral 35 2" xfId="3266"/>
    <cellStyle name="Neutral 36" xfId="3267"/>
    <cellStyle name="Neutral 36 2" xfId="3268"/>
    <cellStyle name="Neutral 37" xfId="3269"/>
    <cellStyle name="Neutral 37 2" xfId="3270"/>
    <cellStyle name="Neutral 38" xfId="3271"/>
    <cellStyle name="Neutral 38 2" xfId="3272"/>
    <cellStyle name="Neutral 39" xfId="3273"/>
    <cellStyle name="Neutral 39 2" xfId="3274"/>
    <cellStyle name="Neutral 4" xfId="3275"/>
    <cellStyle name="Neutral 4 2" xfId="3276"/>
    <cellStyle name="Neutral 40" xfId="3277"/>
    <cellStyle name="Neutral 40 2" xfId="3278"/>
    <cellStyle name="Neutral 41" xfId="3279"/>
    <cellStyle name="Neutral 41 2" xfId="3280"/>
    <cellStyle name="Neutral 42" xfId="3281"/>
    <cellStyle name="Neutral 42 2" xfId="3282"/>
    <cellStyle name="Neutral 43" xfId="3283"/>
    <cellStyle name="Neutral 43 2" xfId="3284"/>
    <cellStyle name="Neutral 44" xfId="3285"/>
    <cellStyle name="Neutral 44 2" xfId="3286"/>
    <cellStyle name="Neutral 45" xfId="3287"/>
    <cellStyle name="Neutral 45 2" xfId="3288"/>
    <cellStyle name="Neutral 46" xfId="3289"/>
    <cellStyle name="Neutral 47" xfId="3290"/>
    <cellStyle name="Neutral 5" xfId="3291"/>
    <cellStyle name="Neutral 5 2" xfId="3292"/>
    <cellStyle name="Neutral 6" xfId="3293"/>
    <cellStyle name="Neutral 6 2" xfId="3294"/>
    <cellStyle name="Neutral 7" xfId="3295"/>
    <cellStyle name="Neutral 7 2" xfId="3296"/>
    <cellStyle name="Neutral 8" xfId="3297"/>
    <cellStyle name="Neutral 8 2" xfId="3298"/>
    <cellStyle name="Neutral 9" xfId="3299"/>
    <cellStyle name="Neutral 9 2" xfId="3300"/>
    <cellStyle name="Normal" xfId="0" builtinId="0"/>
    <cellStyle name="Normal 10" xfId="3301"/>
    <cellStyle name="Normal 10 10" xfId="3302"/>
    <cellStyle name="Normal 10 11" xfId="3303"/>
    <cellStyle name="Normal 10 12" xfId="3304"/>
    <cellStyle name="Normal 10 2" xfId="3305"/>
    <cellStyle name="Normal 10 2 2" xfId="3306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10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showGridLines="0" tabSelected="1" zoomScale="70" zoomScaleNormal="70" workbookViewId="0">
      <selection activeCell="R15" sqref="R15"/>
    </sheetView>
  </sheetViews>
  <sheetFormatPr baseColWidth="10" defaultRowHeight="15"/>
  <cols>
    <col min="1" max="1" width="3.7109375" style="1" customWidth="1"/>
    <col min="2" max="2" width="27.42578125" style="1" customWidth="1"/>
    <col min="3" max="3" width="10.7109375" style="1" customWidth="1"/>
    <col min="4" max="7" width="7.28515625" style="1" customWidth="1"/>
    <col min="8" max="8" width="8.7109375" style="1" customWidth="1"/>
    <col min="9" max="12" width="7.28515625" style="1" customWidth="1"/>
    <col min="13" max="13" width="9.28515625" style="1" customWidth="1"/>
    <col min="14" max="17" width="7.28515625" style="1" customWidth="1"/>
    <col min="18" max="16384" width="11.42578125" style="1"/>
  </cols>
  <sheetData>
    <row r="2" spans="1:18" s="4" customFormat="1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s="4" customFormat="1">
      <c r="A3" s="1"/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s="4" customFormat="1" ht="5.0999999999999996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s="4" customFormat="1" ht="15" customHeight="1">
      <c r="A5" s="5"/>
      <c r="B5" s="37" t="s">
        <v>2</v>
      </c>
      <c r="C5" s="31" t="s">
        <v>3</v>
      </c>
      <c r="D5" s="32" t="s">
        <v>3</v>
      </c>
      <c r="E5" s="32"/>
      <c r="F5" s="32"/>
      <c r="G5" s="32"/>
      <c r="H5" s="32" t="s">
        <v>4</v>
      </c>
      <c r="I5" s="32"/>
      <c r="J5" s="32"/>
      <c r="K5" s="32"/>
      <c r="L5" s="32"/>
      <c r="M5" s="32" t="s">
        <v>5</v>
      </c>
      <c r="N5" s="32"/>
      <c r="O5" s="32"/>
      <c r="P5" s="32"/>
      <c r="Q5" s="32"/>
      <c r="R5" s="3"/>
    </row>
    <row r="6" spans="1:18" s="4" customFormat="1" ht="15" customHeight="1">
      <c r="A6" s="5"/>
      <c r="B6" s="38"/>
      <c r="C6" s="31"/>
      <c r="D6" s="29" t="s">
        <v>6</v>
      </c>
      <c r="E6" s="29"/>
      <c r="F6" s="29" t="s">
        <v>7</v>
      </c>
      <c r="G6" s="29"/>
      <c r="H6" s="28" t="s">
        <v>3</v>
      </c>
      <c r="I6" s="29" t="s">
        <v>6</v>
      </c>
      <c r="J6" s="29"/>
      <c r="K6" s="30" t="s">
        <v>7</v>
      </c>
      <c r="L6" s="30"/>
      <c r="M6" s="28" t="s">
        <v>3</v>
      </c>
      <c r="N6" s="29" t="s">
        <v>6</v>
      </c>
      <c r="O6" s="29"/>
      <c r="P6" s="30" t="s">
        <v>7</v>
      </c>
      <c r="Q6" s="30"/>
      <c r="R6" s="3"/>
    </row>
    <row r="7" spans="1:18" s="4" customFormat="1" ht="15" customHeight="1">
      <c r="A7" s="5"/>
      <c r="B7" s="39"/>
      <c r="C7" s="31"/>
      <c r="D7" s="6" t="s">
        <v>8</v>
      </c>
      <c r="E7" s="6" t="s">
        <v>9</v>
      </c>
      <c r="F7" s="6" t="s">
        <v>8</v>
      </c>
      <c r="G7" s="6" t="s">
        <v>9</v>
      </c>
      <c r="H7" s="28"/>
      <c r="I7" s="6" t="s">
        <v>8</v>
      </c>
      <c r="J7" s="6" t="s">
        <v>9</v>
      </c>
      <c r="K7" s="6" t="s">
        <v>8</v>
      </c>
      <c r="L7" s="6" t="s">
        <v>9</v>
      </c>
      <c r="M7" s="28"/>
      <c r="N7" s="6" t="s">
        <v>8</v>
      </c>
      <c r="O7" s="6" t="s">
        <v>9</v>
      </c>
      <c r="P7" s="6" t="s">
        <v>8</v>
      </c>
      <c r="Q7" s="6" t="s">
        <v>9</v>
      </c>
      <c r="R7" s="7"/>
    </row>
    <row r="8" spans="1:18" s="4" customFormat="1" ht="5.0999999999999996" customHeight="1">
      <c r="A8" s="5"/>
      <c r="B8" s="33"/>
      <c r="C8" s="8"/>
      <c r="D8" s="9"/>
      <c r="E8" s="9"/>
      <c r="F8" s="9"/>
      <c r="G8" s="9"/>
      <c r="H8" s="10"/>
      <c r="I8" s="9"/>
      <c r="J8" s="9"/>
      <c r="K8" s="9"/>
      <c r="L8" s="9"/>
      <c r="M8" s="10"/>
      <c r="N8" s="9"/>
      <c r="O8" s="9"/>
      <c r="P8" s="9"/>
      <c r="Q8" s="9"/>
      <c r="R8" s="7"/>
    </row>
    <row r="9" spans="1:18" s="4" customFormat="1">
      <c r="A9" s="1"/>
      <c r="B9" s="34" t="s">
        <v>3</v>
      </c>
      <c r="C9" s="11">
        <f t="shared" ref="C9:Q9" si="0">SUM(C11:C22)</f>
        <v>475</v>
      </c>
      <c r="D9" s="12">
        <f t="shared" si="0"/>
        <v>280</v>
      </c>
      <c r="E9" s="12">
        <f t="shared" si="0"/>
        <v>118</v>
      </c>
      <c r="F9" s="12">
        <f t="shared" si="0"/>
        <v>61</v>
      </c>
      <c r="G9" s="12">
        <f t="shared" si="0"/>
        <v>16</v>
      </c>
      <c r="H9" s="13">
        <f t="shared" si="0"/>
        <v>345</v>
      </c>
      <c r="I9" s="13">
        <f t="shared" si="0"/>
        <v>184</v>
      </c>
      <c r="J9" s="13">
        <f t="shared" si="0"/>
        <v>100</v>
      </c>
      <c r="K9" s="13">
        <f t="shared" si="0"/>
        <v>49</v>
      </c>
      <c r="L9" s="13">
        <f t="shared" si="0"/>
        <v>12</v>
      </c>
      <c r="M9" s="13">
        <f t="shared" si="0"/>
        <v>130</v>
      </c>
      <c r="N9" s="12">
        <f t="shared" si="0"/>
        <v>96</v>
      </c>
      <c r="O9" s="12">
        <f t="shared" si="0"/>
        <v>18</v>
      </c>
      <c r="P9" s="14">
        <f t="shared" si="0"/>
        <v>12</v>
      </c>
      <c r="Q9" s="13">
        <f t="shared" si="0"/>
        <v>4</v>
      </c>
      <c r="R9" s="7"/>
    </row>
    <row r="10" spans="1:18" s="4" customFormat="1" ht="5.0999999999999996" customHeight="1">
      <c r="A10" s="1"/>
      <c r="B10" s="35"/>
      <c r="C10" s="15"/>
      <c r="D10" s="16"/>
      <c r="E10" s="16"/>
      <c r="F10" s="16"/>
      <c r="G10" s="16"/>
      <c r="H10" s="17"/>
      <c r="I10" s="17"/>
      <c r="J10" s="17"/>
      <c r="K10" s="17"/>
      <c r="L10" s="17"/>
      <c r="M10" s="17"/>
      <c r="N10" s="16"/>
      <c r="O10" s="16"/>
      <c r="P10" s="18"/>
      <c r="Q10" s="17"/>
      <c r="R10" s="7"/>
    </row>
    <row r="11" spans="1:18" s="4" customFormat="1">
      <c r="A11" s="1"/>
      <c r="B11" s="36" t="s">
        <v>10</v>
      </c>
      <c r="C11" s="19">
        <f t="shared" ref="C11:C22" si="1">H11+M11</f>
        <v>13</v>
      </c>
      <c r="D11" s="19">
        <f t="shared" ref="D11:G22" si="2">SUM(I11,N11)</f>
        <v>8</v>
      </c>
      <c r="E11" s="19">
        <f t="shared" si="2"/>
        <v>4</v>
      </c>
      <c r="F11" s="19">
        <f t="shared" si="2"/>
        <v>1</v>
      </c>
      <c r="G11" s="19">
        <f t="shared" si="2"/>
        <v>0</v>
      </c>
      <c r="H11" s="19">
        <f t="shared" ref="H11:H22" si="3">SUM(I11:L11)</f>
        <v>5</v>
      </c>
      <c r="I11" s="19">
        <v>2</v>
      </c>
      <c r="J11" s="19">
        <v>2</v>
      </c>
      <c r="K11" s="19">
        <v>1</v>
      </c>
      <c r="L11" s="19">
        <v>0</v>
      </c>
      <c r="M11" s="19">
        <f t="shared" ref="M11:M22" si="4">SUM(N11:Q11)</f>
        <v>8</v>
      </c>
      <c r="N11" s="19">
        <v>6</v>
      </c>
      <c r="O11" s="19">
        <v>2</v>
      </c>
      <c r="P11" s="19">
        <v>0</v>
      </c>
      <c r="Q11" s="19">
        <v>0</v>
      </c>
    </row>
    <row r="12" spans="1:18" s="4" customFormat="1">
      <c r="A12" s="1"/>
      <c r="B12" s="36" t="s">
        <v>11</v>
      </c>
      <c r="C12" s="19">
        <f t="shared" si="1"/>
        <v>27</v>
      </c>
      <c r="D12" s="19">
        <f t="shared" si="2"/>
        <v>16</v>
      </c>
      <c r="E12" s="19">
        <f t="shared" si="2"/>
        <v>8</v>
      </c>
      <c r="F12" s="19">
        <f t="shared" si="2"/>
        <v>3</v>
      </c>
      <c r="G12" s="19">
        <f t="shared" si="2"/>
        <v>0</v>
      </c>
      <c r="H12" s="19">
        <f t="shared" si="3"/>
        <v>16</v>
      </c>
      <c r="I12" s="19">
        <v>7</v>
      </c>
      <c r="J12" s="19">
        <v>6</v>
      </c>
      <c r="K12" s="19">
        <v>3</v>
      </c>
      <c r="L12" s="19">
        <v>0</v>
      </c>
      <c r="M12" s="19">
        <f t="shared" si="4"/>
        <v>11</v>
      </c>
      <c r="N12" s="19">
        <v>9</v>
      </c>
      <c r="O12" s="19">
        <v>2</v>
      </c>
      <c r="P12" s="19">
        <v>0</v>
      </c>
      <c r="Q12" s="19">
        <v>0</v>
      </c>
    </row>
    <row r="13" spans="1:18" s="4" customFormat="1">
      <c r="A13" s="1"/>
      <c r="B13" s="36" t="s">
        <v>12</v>
      </c>
      <c r="C13" s="19">
        <f t="shared" si="1"/>
        <v>29</v>
      </c>
      <c r="D13" s="19">
        <f t="shared" si="2"/>
        <v>17</v>
      </c>
      <c r="E13" s="19">
        <f t="shared" si="2"/>
        <v>8</v>
      </c>
      <c r="F13" s="19">
        <f t="shared" si="2"/>
        <v>4</v>
      </c>
      <c r="G13" s="19">
        <f t="shared" si="2"/>
        <v>0</v>
      </c>
      <c r="H13" s="19">
        <f t="shared" si="3"/>
        <v>19</v>
      </c>
      <c r="I13" s="19">
        <v>11</v>
      </c>
      <c r="J13" s="19">
        <v>5</v>
      </c>
      <c r="K13" s="19">
        <v>3</v>
      </c>
      <c r="L13" s="19">
        <v>0</v>
      </c>
      <c r="M13" s="19">
        <f t="shared" si="4"/>
        <v>10</v>
      </c>
      <c r="N13" s="19">
        <v>6</v>
      </c>
      <c r="O13" s="19">
        <v>3</v>
      </c>
      <c r="P13" s="18">
        <v>1</v>
      </c>
      <c r="Q13" s="19">
        <v>0</v>
      </c>
    </row>
    <row r="14" spans="1:18" s="4" customFormat="1">
      <c r="A14" s="1"/>
      <c r="B14" s="36" t="s">
        <v>13</v>
      </c>
      <c r="C14" s="19">
        <f t="shared" si="1"/>
        <v>34</v>
      </c>
      <c r="D14" s="19">
        <f t="shared" si="2"/>
        <v>18</v>
      </c>
      <c r="E14" s="19">
        <f t="shared" si="2"/>
        <v>5</v>
      </c>
      <c r="F14" s="19">
        <f t="shared" si="2"/>
        <v>9</v>
      </c>
      <c r="G14" s="19">
        <f t="shared" si="2"/>
        <v>2</v>
      </c>
      <c r="H14" s="19">
        <f t="shared" si="3"/>
        <v>27</v>
      </c>
      <c r="I14" s="19">
        <v>13</v>
      </c>
      <c r="J14" s="19">
        <v>5</v>
      </c>
      <c r="K14" s="19">
        <v>8</v>
      </c>
      <c r="L14" s="19">
        <v>1</v>
      </c>
      <c r="M14" s="19">
        <f t="shared" si="4"/>
        <v>7</v>
      </c>
      <c r="N14" s="19">
        <v>5</v>
      </c>
      <c r="O14" s="19">
        <v>0</v>
      </c>
      <c r="P14" s="18">
        <v>1</v>
      </c>
      <c r="Q14" s="19">
        <v>1</v>
      </c>
    </row>
    <row r="15" spans="1:18" s="4" customFormat="1">
      <c r="A15" s="1"/>
      <c r="B15" s="36" t="s">
        <v>14</v>
      </c>
      <c r="C15" s="19">
        <f t="shared" si="1"/>
        <v>43</v>
      </c>
      <c r="D15" s="19">
        <f t="shared" si="2"/>
        <v>30</v>
      </c>
      <c r="E15" s="19">
        <f t="shared" si="2"/>
        <v>8</v>
      </c>
      <c r="F15" s="19">
        <f t="shared" si="2"/>
        <v>5</v>
      </c>
      <c r="G15" s="19">
        <f t="shared" si="2"/>
        <v>0</v>
      </c>
      <c r="H15" s="19">
        <f t="shared" si="3"/>
        <v>27</v>
      </c>
      <c r="I15" s="19">
        <v>18</v>
      </c>
      <c r="J15" s="19">
        <v>7</v>
      </c>
      <c r="K15" s="19">
        <v>2</v>
      </c>
      <c r="L15" s="19">
        <v>0</v>
      </c>
      <c r="M15" s="19">
        <f t="shared" si="4"/>
        <v>16</v>
      </c>
      <c r="N15" s="19">
        <v>12</v>
      </c>
      <c r="O15" s="19">
        <v>1</v>
      </c>
      <c r="P15" s="18">
        <v>3</v>
      </c>
      <c r="Q15" s="19">
        <v>0</v>
      </c>
    </row>
    <row r="16" spans="1:18" s="4" customFormat="1">
      <c r="A16" s="1"/>
      <c r="B16" s="36" t="s">
        <v>15</v>
      </c>
      <c r="C16" s="19">
        <f t="shared" si="1"/>
        <v>29</v>
      </c>
      <c r="D16" s="19">
        <f t="shared" si="2"/>
        <v>15</v>
      </c>
      <c r="E16" s="19">
        <f t="shared" si="2"/>
        <v>6</v>
      </c>
      <c r="F16" s="19">
        <f t="shared" si="2"/>
        <v>7</v>
      </c>
      <c r="G16" s="19">
        <f t="shared" si="2"/>
        <v>1</v>
      </c>
      <c r="H16" s="19">
        <f t="shared" si="3"/>
        <v>24</v>
      </c>
      <c r="I16" s="19">
        <v>12</v>
      </c>
      <c r="J16" s="19">
        <v>6</v>
      </c>
      <c r="K16" s="19">
        <v>5</v>
      </c>
      <c r="L16" s="19">
        <v>1</v>
      </c>
      <c r="M16" s="19">
        <f t="shared" si="4"/>
        <v>5</v>
      </c>
      <c r="N16" s="19">
        <v>3</v>
      </c>
      <c r="O16" s="19">
        <v>0</v>
      </c>
      <c r="P16" s="18">
        <v>2</v>
      </c>
      <c r="Q16" s="19">
        <v>0</v>
      </c>
    </row>
    <row r="17" spans="1:18" s="4" customFormat="1">
      <c r="A17" s="1"/>
      <c r="B17" s="36" t="s">
        <v>16</v>
      </c>
      <c r="C17" s="19">
        <f t="shared" si="1"/>
        <v>47</v>
      </c>
      <c r="D17" s="19">
        <f t="shared" si="2"/>
        <v>30</v>
      </c>
      <c r="E17" s="19">
        <f t="shared" si="2"/>
        <v>8</v>
      </c>
      <c r="F17" s="19">
        <f t="shared" si="2"/>
        <v>6</v>
      </c>
      <c r="G17" s="19">
        <f t="shared" si="2"/>
        <v>3</v>
      </c>
      <c r="H17" s="19">
        <f t="shared" si="3"/>
        <v>37</v>
      </c>
      <c r="I17" s="19">
        <v>22</v>
      </c>
      <c r="J17" s="19">
        <v>7</v>
      </c>
      <c r="K17" s="19">
        <v>6</v>
      </c>
      <c r="L17" s="19">
        <v>2</v>
      </c>
      <c r="M17" s="19">
        <f t="shared" si="4"/>
        <v>10</v>
      </c>
      <c r="N17" s="19">
        <v>8</v>
      </c>
      <c r="O17" s="19">
        <v>1</v>
      </c>
      <c r="P17" s="19">
        <v>0</v>
      </c>
      <c r="Q17" s="19">
        <v>1</v>
      </c>
    </row>
    <row r="18" spans="1:18" s="4" customFormat="1">
      <c r="A18" s="1"/>
      <c r="B18" s="36" t="s">
        <v>17</v>
      </c>
      <c r="C18" s="19">
        <f t="shared" si="1"/>
        <v>51</v>
      </c>
      <c r="D18" s="19">
        <f t="shared" si="2"/>
        <v>31</v>
      </c>
      <c r="E18" s="19">
        <f t="shared" si="2"/>
        <v>9</v>
      </c>
      <c r="F18" s="19">
        <f t="shared" si="2"/>
        <v>8</v>
      </c>
      <c r="G18" s="19">
        <f t="shared" si="2"/>
        <v>3</v>
      </c>
      <c r="H18" s="19">
        <f t="shared" si="3"/>
        <v>39</v>
      </c>
      <c r="I18" s="19">
        <v>22</v>
      </c>
      <c r="J18" s="19">
        <v>9</v>
      </c>
      <c r="K18" s="19">
        <v>6</v>
      </c>
      <c r="L18" s="19">
        <v>2</v>
      </c>
      <c r="M18" s="19">
        <f t="shared" si="4"/>
        <v>12</v>
      </c>
      <c r="N18" s="19">
        <v>9</v>
      </c>
      <c r="O18" s="19">
        <v>0</v>
      </c>
      <c r="P18" s="19">
        <v>2</v>
      </c>
      <c r="Q18" s="19">
        <v>1</v>
      </c>
    </row>
    <row r="19" spans="1:18" s="4" customFormat="1">
      <c r="A19" s="1"/>
      <c r="B19" s="36" t="s">
        <v>18</v>
      </c>
      <c r="C19" s="19">
        <f t="shared" si="1"/>
        <v>64</v>
      </c>
      <c r="D19" s="19">
        <f t="shared" si="2"/>
        <v>36</v>
      </c>
      <c r="E19" s="19">
        <f t="shared" si="2"/>
        <v>22</v>
      </c>
      <c r="F19" s="19">
        <f t="shared" si="2"/>
        <v>4</v>
      </c>
      <c r="G19" s="19">
        <f t="shared" si="2"/>
        <v>2</v>
      </c>
      <c r="H19" s="19">
        <f t="shared" si="3"/>
        <v>42</v>
      </c>
      <c r="I19" s="19">
        <v>18</v>
      </c>
      <c r="J19" s="19">
        <v>18</v>
      </c>
      <c r="K19" s="19">
        <v>4</v>
      </c>
      <c r="L19" s="19">
        <v>2</v>
      </c>
      <c r="M19" s="19">
        <f t="shared" si="4"/>
        <v>22</v>
      </c>
      <c r="N19" s="19">
        <v>18</v>
      </c>
      <c r="O19" s="19">
        <v>4</v>
      </c>
      <c r="P19" s="19">
        <v>0</v>
      </c>
      <c r="Q19" s="19">
        <v>0</v>
      </c>
    </row>
    <row r="20" spans="1:18" s="4" customFormat="1">
      <c r="A20" s="1"/>
      <c r="B20" s="36" t="s">
        <v>19</v>
      </c>
      <c r="C20" s="19">
        <f t="shared" si="1"/>
        <v>51</v>
      </c>
      <c r="D20" s="19">
        <f t="shared" si="2"/>
        <v>30</v>
      </c>
      <c r="E20" s="19">
        <f t="shared" si="2"/>
        <v>15</v>
      </c>
      <c r="F20" s="19">
        <f t="shared" si="2"/>
        <v>2</v>
      </c>
      <c r="G20" s="19">
        <f t="shared" si="2"/>
        <v>4</v>
      </c>
      <c r="H20" s="19">
        <f t="shared" si="3"/>
        <v>41</v>
      </c>
      <c r="I20" s="19">
        <v>22</v>
      </c>
      <c r="J20" s="19">
        <v>14</v>
      </c>
      <c r="K20" s="19">
        <v>2</v>
      </c>
      <c r="L20" s="19">
        <v>3</v>
      </c>
      <c r="M20" s="19">
        <f t="shared" si="4"/>
        <v>10</v>
      </c>
      <c r="N20" s="19">
        <v>8</v>
      </c>
      <c r="O20" s="19">
        <v>1</v>
      </c>
      <c r="P20" s="19">
        <v>0</v>
      </c>
      <c r="Q20" s="19">
        <v>1</v>
      </c>
    </row>
    <row r="21" spans="1:18" s="4" customFormat="1">
      <c r="A21" s="1"/>
      <c r="B21" s="36" t="s">
        <v>20</v>
      </c>
      <c r="C21" s="19">
        <f t="shared" si="1"/>
        <v>39</v>
      </c>
      <c r="D21" s="19">
        <f t="shared" si="2"/>
        <v>18</v>
      </c>
      <c r="E21" s="19">
        <f t="shared" si="2"/>
        <v>14</v>
      </c>
      <c r="F21" s="19">
        <f t="shared" si="2"/>
        <v>6</v>
      </c>
      <c r="G21" s="19">
        <f t="shared" si="2"/>
        <v>1</v>
      </c>
      <c r="H21" s="19">
        <f t="shared" si="3"/>
        <v>29</v>
      </c>
      <c r="I21" s="19">
        <v>13</v>
      </c>
      <c r="J21" s="19">
        <v>11</v>
      </c>
      <c r="K21" s="19">
        <v>4</v>
      </c>
      <c r="L21" s="19">
        <v>1</v>
      </c>
      <c r="M21" s="19">
        <f t="shared" si="4"/>
        <v>10</v>
      </c>
      <c r="N21" s="19">
        <v>5</v>
      </c>
      <c r="O21" s="19">
        <v>3</v>
      </c>
      <c r="P21" s="19">
        <v>2</v>
      </c>
      <c r="Q21" s="19">
        <v>0</v>
      </c>
    </row>
    <row r="22" spans="1:18" s="4" customFormat="1">
      <c r="A22" s="1"/>
      <c r="B22" s="36" t="s">
        <v>21</v>
      </c>
      <c r="C22" s="19">
        <f t="shared" si="1"/>
        <v>48</v>
      </c>
      <c r="D22" s="19">
        <f t="shared" si="2"/>
        <v>31</v>
      </c>
      <c r="E22" s="19">
        <f t="shared" si="2"/>
        <v>11</v>
      </c>
      <c r="F22" s="19">
        <f t="shared" si="2"/>
        <v>6</v>
      </c>
      <c r="G22" s="19">
        <f t="shared" si="2"/>
        <v>0</v>
      </c>
      <c r="H22" s="19">
        <f t="shared" si="3"/>
        <v>39</v>
      </c>
      <c r="I22" s="19">
        <v>24</v>
      </c>
      <c r="J22" s="19">
        <v>10</v>
      </c>
      <c r="K22" s="19">
        <v>5</v>
      </c>
      <c r="L22" s="19">
        <v>0</v>
      </c>
      <c r="M22" s="19">
        <f t="shared" si="4"/>
        <v>9</v>
      </c>
      <c r="N22" s="19">
        <v>7</v>
      </c>
      <c r="O22" s="19">
        <v>1</v>
      </c>
      <c r="P22" s="19">
        <v>1</v>
      </c>
      <c r="Q22" s="19">
        <v>0</v>
      </c>
    </row>
    <row r="23" spans="1:18" s="4" customFormat="1" ht="5.0999999999999996" customHeight="1" thickBot="1">
      <c r="A23" s="1"/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2"/>
      <c r="M23" s="21"/>
      <c r="N23" s="21"/>
      <c r="O23" s="21"/>
      <c r="P23" s="23"/>
      <c r="Q23" s="21"/>
      <c r="R23" s="3"/>
    </row>
    <row r="24" spans="1:18" s="4" customFormat="1" ht="5.0999999999999996" customHeight="1">
      <c r="A24" s="1"/>
      <c r="B24" s="3"/>
      <c r="C24" s="3"/>
      <c r="D24" s="3"/>
      <c r="E24" s="3"/>
      <c r="F24" s="3"/>
      <c r="G24" s="24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4" customFormat="1">
      <c r="A25" s="1"/>
      <c r="B25" s="25" t="s">
        <v>22</v>
      </c>
      <c r="C25" s="3"/>
      <c r="D25" s="3"/>
      <c r="E25" s="3"/>
      <c r="F25" s="3"/>
      <c r="G25" s="2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4" customFormat="1">
      <c r="A26" s="1"/>
      <c r="B26" s="25" t="s">
        <v>23</v>
      </c>
      <c r="C26" s="3"/>
      <c r="D26" s="3"/>
      <c r="E26" s="3"/>
      <c r="F26" s="3"/>
      <c r="G26" s="2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s="4" customFormat="1" ht="5.0999999999999996" customHeight="1">
      <c r="A27" s="1"/>
      <c r="B27" s="9"/>
      <c r="C27" s="3"/>
      <c r="D27" s="3"/>
      <c r="E27" s="3"/>
      <c r="F27" s="3"/>
      <c r="G27" s="2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4" customFormat="1">
      <c r="A28" s="1"/>
      <c r="B28" s="26" t="s">
        <v>24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32" spans="1:18">
      <c r="F32" s="27"/>
    </row>
  </sheetData>
  <mergeCells count="13">
    <mergeCell ref="M6:M7"/>
    <mergeCell ref="N6:O6"/>
    <mergeCell ref="P6:Q6"/>
    <mergeCell ref="B5:B7"/>
    <mergeCell ref="C5:C7"/>
    <mergeCell ref="D5:G5"/>
    <mergeCell ref="H5:L5"/>
    <mergeCell ref="M5:Q5"/>
    <mergeCell ref="D6:E6"/>
    <mergeCell ref="F6:G6"/>
    <mergeCell ref="H6:H7"/>
    <mergeCell ref="I6:J6"/>
    <mergeCell ref="K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12.2.10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2019-08-19T16:25:09Z</dcterms:created>
  <dcterms:modified xsi:type="dcterms:W3CDTF">2019-08-22T15:24:01Z</dcterms:modified>
</cp:coreProperties>
</file>