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2.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21" i="1" l="1"/>
  <c r="I21" i="1"/>
  <c r="F21" i="1"/>
  <c r="C21" i="1"/>
  <c r="L20" i="1"/>
  <c r="I20" i="1"/>
  <c r="F20" i="1"/>
  <c r="C20" i="1"/>
  <c r="L19" i="1"/>
  <c r="I19" i="1"/>
  <c r="F19" i="1"/>
  <c r="C19" i="1"/>
  <c r="L18" i="1"/>
  <c r="I18" i="1"/>
  <c r="F18" i="1"/>
  <c r="C18" i="1"/>
  <c r="L17" i="1"/>
  <c r="I17" i="1"/>
  <c r="F17" i="1"/>
  <c r="C17" i="1"/>
  <c r="L16" i="1"/>
  <c r="I16" i="1"/>
  <c r="F16" i="1"/>
  <c r="C16" i="1"/>
  <c r="L15" i="1"/>
  <c r="I15" i="1"/>
  <c r="F15" i="1"/>
  <c r="C15" i="1"/>
  <c r="L14" i="1"/>
  <c r="I14" i="1"/>
  <c r="F14" i="1"/>
  <c r="C14" i="1"/>
  <c r="L13" i="1"/>
  <c r="I13" i="1"/>
  <c r="F13" i="1"/>
  <c r="C13" i="1"/>
  <c r="L12" i="1"/>
  <c r="I12" i="1"/>
  <c r="F12" i="1"/>
  <c r="C12" i="1"/>
  <c r="L11" i="1"/>
  <c r="I11" i="1"/>
  <c r="F11" i="1"/>
  <c r="C11" i="1"/>
  <c r="L10" i="1"/>
  <c r="I10" i="1"/>
  <c r="F10" i="1"/>
  <c r="F8" i="1" s="1"/>
  <c r="C10" i="1"/>
  <c r="N8" i="1"/>
  <c r="M8" i="1"/>
  <c r="L8" i="1"/>
  <c r="K8" i="1"/>
  <c r="J8" i="1"/>
  <c r="I8" i="1"/>
  <c r="H8" i="1"/>
  <c r="G8" i="1"/>
  <c r="E8" i="1"/>
  <c r="D8" i="1"/>
  <c r="C8" i="1"/>
</calcChain>
</file>

<file path=xl/sharedStrings.xml><?xml version="1.0" encoding="utf-8"?>
<sst xmlns="http://schemas.openxmlformats.org/spreadsheetml/2006/main" count="30" uniqueCount="20">
  <si>
    <t>CUADRO 12.1.2. COACCIÓN Y TENTATIVA DE COACCIÓN SEXUAL POR AÑO Y SEXO, SEGÚN MES. PERIODO 2018-2019</t>
  </si>
  <si>
    <t>MES</t>
  </si>
  <si>
    <t>COACCIÓN SEXUAL</t>
  </si>
  <si>
    <t>TENTATIVA DE COACCIÓN SEXUAL</t>
  </si>
  <si>
    <t>TOTAL</t>
  </si>
  <si>
    <t>HOMBRES</t>
  </si>
  <si>
    <t>MUJERES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</si>
  <si>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</si>
  <si>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</si>
  <si>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</si>
  <si>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</si>
  <si>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</si>
  <si>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</si>
  <si>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</si>
  <si>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</si>
  <si>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</si>
  <si>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</si>
  <si>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</si>
  <si>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</si>
  <si>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FUENTE: Policía Nacional del Paraguay. Dirección General de Orden y Seguridad.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</si>
</sst>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_-* #,##0_-;\-* #,##0_-;_-* &quot;-&quot;_-;_-@_-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-* #,##0.00\ _P_t_s_-;\-* #,##0.00\ _P_t_s_-;_-* &quot;-&quot;??\ _P_t_s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165" fontId="11" fillId="6" borderId="4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165" fontId="13" fillId="7" borderId="7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165" fontId="12" fillId="0" borderId="6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165" fontId="9" fillId="5" borderId="4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7" fillId="0" borderId="0" applyFill="0" applyBorder="0" applyAlignment="0" applyProtection="0"/>
    <xf numFmtId="174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27" fillId="0" borderId="0" applyFill="0" applyBorder="0" applyAlignment="0" applyProtection="0"/>
    <xf numFmtId="41" fontId="19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7" fillId="0" borderId="0" applyFill="0" applyBorder="0" applyAlignment="0" applyProtection="0"/>
    <xf numFmtId="174" fontId="27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2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90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0" fontId="44" fillId="0" borderId="0" applyNumberFormat="0" applyBorder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9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9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6" borderId="24" applyNumberFormat="0" applyFont="0" applyAlignment="0" applyProtection="0"/>
    <xf numFmtId="165" fontId="27" fillId="56" borderId="24" applyNumberFormat="0" applyFont="0" applyAlignment="0" applyProtection="0"/>
    <xf numFmtId="165" fontId="27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165" fontId="10" fillId="6" borderId="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165" fontId="3" fillId="0" borderId="1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165" fontId="4" fillId="0" borderId="2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165" fontId="5" fillId="0" borderId="3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165" fontId="16" fillId="0" borderId="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</cellStyleXfs>
  <cellXfs count="40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19" fillId="0" borderId="10" xfId="0" applyFont="1" applyFill="1" applyBorder="1" applyAlignment="1" applyProtection="1">
      <alignment horizontal="left" vertical="center" indent="7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left" vertical="center" indent="7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8" xfId="0" applyFont="1" applyFill="1" applyBorder="1" applyAlignment="1" applyProtection="1">
      <alignment horizontal="left" vertical="center" indent="7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/>
    </xf>
    <xf numFmtId="0" fontId="19" fillId="0" borderId="0" xfId="0" applyFont="1" applyFill="1" applyAlignment="1">
      <alignment horizontal="left" indent="7"/>
    </xf>
    <xf numFmtId="0" fontId="21" fillId="33" borderId="0" xfId="0" applyFont="1" applyFill="1" applyAlignment="1" applyProtection="1">
      <alignment horizontal="left" indent="7"/>
    </xf>
    <xf numFmtId="164" fontId="21" fillId="33" borderId="0" xfId="0" applyNumberFormat="1" applyFont="1" applyFill="1" applyAlignment="1">
      <alignment horizontal="right" indent="1"/>
    </xf>
    <xf numFmtId="0" fontId="21" fillId="33" borderId="0" xfId="0" applyFont="1" applyFill="1" applyAlignment="1">
      <alignment horizontal="right" indent="3"/>
    </xf>
    <xf numFmtId="0" fontId="21" fillId="33" borderId="0" xfId="0" applyFont="1" applyFill="1" applyAlignment="1">
      <alignment horizontal="right" indent="2"/>
    </xf>
    <xf numFmtId="0" fontId="19" fillId="0" borderId="0" xfId="0" applyFont="1" applyFill="1" applyAlignment="1">
      <alignment horizontal="right" indent="1"/>
    </xf>
    <xf numFmtId="0" fontId="19" fillId="0" borderId="0" xfId="0" applyFont="1" applyFill="1" applyAlignment="1">
      <alignment horizontal="right" indent="3"/>
    </xf>
    <xf numFmtId="0" fontId="19" fillId="0" borderId="0" xfId="0" applyFont="1" applyFill="1" applyAlignment="1">
      <alignment horizontal="right" indent="2"/>
    </xf>
    <xf numFmtId="0" fontId="19" fillId="0" borderId="0" xfId="0" applyFont="1" applyFill="1" applyAlignment="1" applyProtection="1">
      <alignment horizontal="left" indent="7"/>
    </xf>
    <xf numFmtId="164" fontId="19" fillId="0" borderId="0" xfId="0" applyNumberFormat="1" applyFont="1" applyFill="1" applyAlignment="1">
      <alignment horizontal="right" indent="1"/>
    </xf>
    <xf numFmtId="164" fontId="19" fillId="0" borderId="0" xfId="0" applyNumberFormat="1" applyFont="1" applyFill="1" applyAlignment="1">
      <alignment horizontal="right" indent="3"/>
    </xf>
    <xf numFmtId="164" fontId="19" fillId="0" borderId="0" xfId="0" applyNumberFormat="1" applyFont="1" applyFill="1" applyAlignment="1">
      <alignment horizontal="right" indent="2"/>
    </xf>
    <xf numFmtId="0" fontId="19" fillId="0" borderId="20" xfId="0" applyFont="1" applyFill="1" applyBorder="1" applyAlignment="1" applyProtection="1">
      <alignment horizontal="left"/>
    </xf>
    <xf numFmtId="0" fontId="19" fillId="0" borderId="20" xfId="0" applyFont="1" applyFill="1" applyBorder="1"/>
    <xf numFmtId="0" fontId="19" fillId="0" borderId="20" xfId="0" applyFont="1" applyFill="1" applyBorder="1" applyAlignment="1">
      <alignment horizontal="right"/>
    </xf>
    <xf numFmtId="37" fontId="19" fillId="0" borderId="0" xfId="0" applyNumberFormat="1" applyFont="1" applyFill="1" applyProtection="1"/>
    <xf numFmtId="0" fontId="22" fillId="0" borderId="0" xfId="0" applyFont="1" applyFill="1"/>
    <xf numFmtId="0" fontId="23" fillId="0" borderId="0" xfId="0" applyFont="1" applyFill="1" applyAlignment="1" applyProtection="1">
      <alignment horizontal="left"/>
    </xf>
    <xf numFmtId="37" fontId="23" fillId="0" borderId="0" xfId="0" applyNumberFormat="1" applyFont="1" applyFill="1" applyProtection="1"/>
    <xf numFmtId="0" fontId="24" fillId="0" borderId="0" xfId="0" applyFont="1" applyFill="1"/>
    <xf numFmtId="0" fontId="23" fillId="0" borderId="0" xfId="0" applyFont="1" applyFill="1"/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4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3" customWidth="1"/>
    <col min="2" max="2" width="26.5703125" style="2" customWidth="1"/>
    <col min="3" max="3" width="9.140625" style="2" bestFit="1" customWidth="1"/>
    <col min="4" max="5" width="11" style="2"/>
    <col min="6" max="6" width="9.140625" style="2" bestFit="1" customWidth="1"/>
    <col min="7" max="8" width="11" style="2"/>
    <col min="9" max="9" width="8.28515625" style="2" bestFit="1" customWidth="1"/>
    <col min="10" max="11" width="11" style="2"/>
    <col min="12" max="12" width="8.7109375" style="2" bestFit="1" customWidth="1"/>
    <col min="13" max="16384" width="11" style="2"/>
  </cols>
  <sheetData>
    <row r="1" spans="1:14">
      <c r="A1" s="1"/>
    </row>
    <row r="2" spans="1:14" ht="15.75" customHeight="1">
      <c r="B2" s="4" t="s">
        <v>0</v>
      </c>
      <c r="C2" s="4"/>
    </row>
    <row r="3" spans="1:14" ht="5.0999999999999996" customHeight="1"/>
    <row r="4" spans="1:14" ht="15" customHeight="1">
      <c r="A4" s="2"/>
      <c r="B4" s="5" t="s">
        <v>1</v>
      </c>
      <c r="C4" s="6" t="s">
        <v>2</v>
      </c>
      <c r="D4" s="7"/>
      <c r="E4" s="7"/>
      <c r="F4" s="7"/>
      <c r="G4" s="7"/>
      <c r="H4" s="8"/>
      <c r="I4" s="9" t="s">
        <v>3</v>
      </c>
      <c r="J4" s="10"/>
      <c r="K4" s="10"/>
      <c r="L4" s="10"/>
      <c r="M4" s="10"/>
      <c r="N4" s="11"/>
    </row>
    <row r="5" spans="1:14">
      <c r="B5" s="12"/>
      <c r="C5" s="13">
        <v>2018</v>
      </c>
      <c r="D5" s="14"/>
      <c r="E5" s="15"/>
      <c r="F5" s="13">
        <v>2019</v>
      </c>
      <c r="G5" s="14"/>
      <c r="H5" s="15"/>
      <c r="I5" s="13">
        <v>2018</v>
      </c>
      <c r="J5" s="14"/>
      <c r="K5" s="15"/>
      <c r="L5" s="13">
        <v>2019</v>
      </c>
      <c r="M5" s="14"/>
      <c r="N5" s="15"/>
    </row>
    <row r="6" spans="1:14">
      <c r="B6" s="16"/>
      <c r="C6" s="17" t="s">
        <v>4</v>
      </c>
      <c r="D6" s="18" t="s">
        <v>5</v>
      </c>
      <c r="E6" s="18" t="s">
        <v>6</v>
      </c>
      <c r="F6" s="18" t="s">
        <v>4</v>
      </c>
      <c r="G6" s="18" t="s">
        <v>5</v>
      </c>
      <c r="H6" s="18" t="s">
        <v>6</v>
      </c>
      <c r="I6" s="18" t="s">
        <v>4</v>
      </c>
      <c r="J6" s="18" t="s">
        <v>5</v>
      </c>
      <c r="K6" s="18" t="s">
        <v>6</v>
      </c>
      <c r="L6" s="18" t="s">
        <v>4</v>
      </c>
      <c r="M6" s="18" t="s">
        <v>5</v>
      </c>
      <c r="N6" s="18" t="s">
        <v>6</v>
      </c>
    </row>
    <row r="7" spans="1:14" ht="5.0999999999999996" customHeight="1">
      <c r="B7" s="19"/>
      <c r="C7" s="19"/>
    </row>
    <row r="8" spans="1:14">
      <c r="B8" s="20" t="s">
        <v>4</v>
      </c>
      <c r="C8" s="21">
        <f t="shared" ref="C8:I8" si="0">SUM(C10:C21)</f>
        <v>744</v>
      </c>
      <c r="D8" s="22">
        <f t="shared" si="0"/>
        <v>96</v>
      </c>
      <c r="E8" s="23">
        <f t="shared" si="0"/>
        <v>648</v>
      </c>
      <c r="F8" s="21">
        <f t="shared" si="0"/>
        <v>701</v>
      </c>
      <c r="G8" s="23">
        <f t="shared" si="0"/>
        <v>71</v>
      </c>
      <c r="H8" s="23">
        <f t="shared" si="0"/>
        <v>630</v>
      </c>
      <c r="I8" s="21">
        <f t="shared" si="0"/>
        <v>164</v>
      </c>
      <c r="J8" s="23">
        <f>SUM(J10:J21)</f>
        <v>16</v>
      </c>
      <c r="K8" s="23">
        <f>SUM(K10:K21)</f>
        <v>148</v>
      </c>
      <c r="L8" s="21">
        <f>SUM(L10:L21)</f>
        <v>147</v>
      </c>
      <c r="M8" s="23">
        <f>SUM(M10:M21)</f>
        <v>9</v>
      </c>
      <c r="N8" s="23">
        <f>SUM(N10:N21)</f>
        <v>138</v>
      </c>
    </row>
    <row r="9" spans="1:14" ht="5.0999999999999996" customHeight="1">
      <c r="B9" s="19"/>
      <c r="C9" s="24"/>
      <c r="D9" s="25"/>
      <c r="E9" s="26"/>
      <c r="F9" s="24"/>
      <c r="G9" s="26"/>
      <c r="H9" s="26"/>
      <c r="I9" s="24"/>
      <c r="J9" s="26"/>
      <c r="K9" s="26"/>
      <c r="L9" s="24"/>
      <c r="M9" s="26"/>
      <c r="N9" s="26"/>
    </row>
    <row r="10" spans="1:14">
      <c r="B10" s="27" t="s">
        <v>7</v>
      </c>
      <c r="C10" s="28">
        <f t="shared" ref="C10:C21" si="1">D10+E10</f>
        <v>57</v>
      </c>
      <c r="D10" s="29">
        <v>11</v>
      </c>
      <c r="E10" s="30">
        <v>46</v>
      </c>
      <c r="F10" s="28">
        <f t="shared" ref="F10:F21" si="2">G10+H10</f>
        <v>73</v>
      </c>
      <c r="G10" s="30">
        <v>8</v>
      </c>
      <c r="H10" s="30">
        <v>65</v>
      </c>
      <c r="I10" s="28">
        <f>J10+K10</f>
        <v>24</v>
      </c>
      <c r="J10" s="30">
        <v>4</v>
      </c>
      <c r="K10" s="30">
        <v>20</v>
      </c>
      <c r="L10" s="28">
        <f>M10+N10</f>
        <v>10</v>
      </c>
      <c r="M10" s="30">
        <v>0</v>
      </c>
      <c r="N10" s="30">
        <v>10</v>
      </c>
    </row>
    <row r="11" spans="1:14">
      <c r="B11" s="27" t="s">
        <v>8</v>
      </c>
      <c r="C11" s="28">
        <f t="shared" si="1"/>
        <v>52</v>
      </c>
      <c r="D11" s="29">
        <v>7</v>
      </c>
      <c r="E11" s="30">
        <v>45</v>
      </c>
      <c r="F11" s="28">
        <f t="shared" si="2"/>
        <v>51</v>
      </c>
      <c r="G11" s="30">
        <v>9</v>
      </c>
      <c r="H11" s="30">
        <v>42</v>
      </c>
      <c r="I11" s="28">
        <f t="shared" ref="I11:I21" si="3">J11+K11</f>
        <v>13</v>
      </c>
      <c r="J11" s="30">
        <v>0</v>
      </c>
      <c r="K11" s="30">
        <v>13</v>
      </c>
      <c r="L11" s="28">
        <f t="shared" ref="L11:L21" si="4">M11+N11</f>
        <v>8</v>
      </c>
      <c r="M11" s="30">
        <v>0</v>
      </c>
      <c r="N11" s="30">
        <v>8</v>
      </c>
    </row>
    <row r="12" spans="1:14">
      <c r="B12" s="27" t="s">
        <v>9</v>
      </c>
      <c r="C12" s="28">
        <f t="shared" si="1"/>
        <v>54</v>
      </c>
      <c r="D12" s="29">
        <v>10</v>
      </c>
      <c r="E12" s="30">
        <v>44</v>
      </c>
      <c r="F12" s="28">
        <f t="shared" si="2"/>
        <v>37</v>
      </c>
      <c r="G12" s="30">
        <v>5</v>
      </c>
      <c r="H12" s="30">
        <v>32</v>
      </c>
      <c r="I12" s="28">
        <f t="shared" si="3"/>
        <v>6</v>
      </c>
      <c r="J12" s="30">
        <v>0</v>
      </c>
      <c r="K12" s="30">
        <v>6</v>
      </c>
      <c r="L12" s="28">
        <f t="shared" si="4"/>
        <v>11</v>
      </c>
      <c r="M12" s="30">
        <v>0</v>
      </c>
      <c r="N12" s="30">
        <v>11</v>
      </c>
    </row>
    <row r="13" spans="1:14">
      <c r="B13" s="27" t="s">
        <v>10</v>
      </c>
      <c r="C13" s="28">
        <f t="shared" si="1"/>
        <v>63</v>
      </c>
      <c r="D13" s="29">
        <v>5</v>
      </c>
      <c r="E13" s="30">
        <v>58</v>
      </c>
      <c r="F13" s="28">
        <f t="shared" si="2"/>
        <v>60</v>
      </c>
      <c r="G13" s="30">
        <v>8</v>
      </c>
      <c r="H13" s="30">
        <v>52</v>
      </c>
      <c r="I13" s="28">
        <f t="shared" si="3"/>
        <v>11</v>
      </c>
      <c r="J13" s="30">
        <v>0</v>
      </c>
      <c r="K13" s="30">
        <v>11</v>
      </c>
      <c r="L13" s="28">
        <f t="shared" si="4"/>
        <v>11</v>
      </c>
      <c r="M13" s="30">
        <v>0</v>
      </c>
      <c r="N13" s="30">
        <v>11</v>
      </c>
    </row>
    <row r="14" spans="1:14">
      <c r="B14" s="27" t="s">
        <v>11</v>
      </c>
      <c r="C14" s="28">
        <f t="shared" si="1"/>
        <v>52</v>
      </c>
      <c r="D14" s="29">
        <v>4</v>
      </c>
      <c r="E14" s="30">
        <v>48</v>
      </c>
      <c r="F14" s="28">
        <f t="shared" si="2"/>
        <v>54</v>
      </c>
      <c r="G14" s="30">
        <v>5</v>
      </c>
      <c r="H14" s="30">
        <v>49</v>
      </c>
      <c r="I14" s="28">
        <f t="shared" si="3"/>
        <v>15</v>
      </c>
      <c r="J14" s="30">
        <v>2</v>
      </c>
      <c r="K14" s="30">
        <v>13</v>
      </c>
      <c r="L14" s="28">
        <f t="shared" si="4"/>
        <v>18</v>
      </c>
      <c r="M14" s="30">
        <v>0</v>
      </c>
      <c r="N14" s="30">
        <v>18</v>
      </c>
    </row>
    <row r="15" spans="1:14">
      <c r="B15" s="27" t="s">
        <v>12</v>
      </c>
      <c r="C15" s="28">
        <f t="shared" si="1"/>
        <v>37</v>
      </c>
      <c r="D15" s="29">
        <v>3</v>
      </c>
      <c r="E15" s="30">
        <v>34</v>
      </c>
      <c r="F15" s="28">
        <f t="shared" si="2"/>
        <v>68</v>
      </c>
      <c r="G15" s="30">
        <v>8</v>
      </c>
      <c r="H15" s="30">
        <v>60</v>
      </c>
      <c r="I15" s="28">
        <f t="shared" si="3"/>
        <v>6</v>
      </c>
      <c r="J15" s="30">
        <v>2</v>
      </c>
      <c r="K15" s="30">
        <v>4</v>
      </c>
      <c r="L15" s="28">
        <f t="shared" si="4"/>
        <v>14</v>
      </c>
      <c r="M15" s="30">
        <v>0</v>
      </c>
      <c r="N15" s="30">
        <v>14</v>
      </c>
    </row>
    <row r="16" spans="1:14">
      <c r="B16" s="27" t="s">
        <v>13</v>
      </c>
      <c r="C16" s="28">
        <f t="shared" si="1"/>
        <v>70</v>
      </c>
      <c r="D16" s="29">
        <v>10</v>
      </c>
      <c r="E16" s="30">
        <v>60</v>
      </c>
      <c r="F16" s="28">
        <f t="shared" si="2"/>
        <v>44</v>
      </c>
      <c r="G16" s="30">
        <v>1</v>
      </c>
      <c r="H16" s="30">
        <v>43</v>
      </c>
      <c r="I16" s="28">
        <f t="shared" si="3"/>
        <v>10</v>
      </c>
      <c r="J16" s="30">
        <v>2</v>
      </c>
      <c r="K16" s="30">
        <v>8</v>
      </c>
      <c r="L16" s="28">
        <f t="shared" si="4"/>
        <v>10</v>
      </c>
      <c r="M16" s="30">
        <v>2</v>
      </c>
      <c r="N16" s="30">
        <v>8</v>
      </c>
    </row>
    <row r="17" spans="1:14">
      <c r="B17" s="27" t="s">
        <v>14</v>
      </c>
      <c r="C17" s="28">
        <f t="shared" si="1"/>
        <v>51</v>
      </c>
      <c r="D17" s="29">
        <v>11</v>
      </c>
      <c r="E17" s="30">
        <v>40</v>
      </c>
      <c r="F17" s="28">
        <f t="shared" si="2"/>
        <v>63</v>
      </c>
      <c r="G17" s="30">
        <v>5</v>
      </c>
      <c r="H17" s="30">
        <v>58</v>
      </c>
      <c r="I17" s="28">
        <f t="shared" si="3"/>
        <v>12</v>
      </c>
      <c r="J17" s="30">
        <v>1</v>
      </c>
      <c r="K17" s="30">
        <v>11</v>
      </c>
      <c r="L17" s="28">
        <f t="shared" si="4"/>
        <v>10</v>
      </c>
      <c r="M17" s="30">
        <v>2</v>
      </c>
      <c r="N17" s="30">
        <v>8</v>
      </c>
    </row>
    <row r="18" spans="1:14">
      <c r="B18" s="27" t="s">
        <v>15</v>
      </c>
      <c r="C18" s="28">
        <f t="shared" si="1"/>
        <v>58</v>
      </c>
      <c r="D18" s="29">
        <v>9</v>
      </c>
      <c r="E18" s="30">
        <v>49</v>
      </c>
      <c r="F18" s="28">
        <f t="shared" si="2"/>
        <v>54</v>
      </c>
      <c r="G18" s="30">
        <v>8</v>
      </c>
      <c r="H18" s="30">
        <v>46</v>
      </c>
      <c r="I18" s="28">
        <f t="shared" si="3"/>
        <v>14</v>
      </c>
      <c r="J18" s="30">
        <v>0</v>
      </c>
      <c r="K18" s="30">
        <v>14</v>
      </c>
      <c r="L18" s="28">
        <f t="shared" si="4"/>
        <v>16</v>
      </c>
      <c r="M18" s="30">
        <v>2</v>
      </c>
      <c r="N18" s="30">
        <v>14</v>
      </c>
    </row>
    <row r="19" spans="1:14">
      <c r="B19" s="27" t="s">
        <v>16</v>
      </c>
      <c r="C19" s="28">
        <f t="shared" si="1"/>
        <v>63</v>
      </c>
      <c r="D19" s="29">
        <v>9</v>
      </c>
      <c r="E19" s="30">
        <v>54</v>
      </c>
      <c r="F19" s="28">
        <f t="shared" si="2"/>
        <v>74</v>
      </c>
      <c r="G19" s="30">
        <v>8</v>
      </c>
      <c r="H19" s="30">
        <v>66</v>
      </c>
      <c r="I19" s="28">
        <f t="shared" si="3"/>
        <v>14</v>
      </c>
      <c r="J19" s="30">
        <v>2</v>
      </c>
      <c r="K19" s="30">
        <v>12</v>
      </c>
      <c r="L19" s="28">
        <f t="shared" si="4"/>
        <v>15</v>
      </c>
      <c r="M19" s="30">
        <v>3</v>
      </c>
      <c r="N19" s="30">
        <v>12</v>
      </c>
    </row>
    <row r="20" spans="1:14">
      <c r="B20" s="27" t="s">
        <v>17</v>
      </c>
      <c r="C20" s="28">
        <f t="shared" si="1"/>
        <v>118</v>
      </c>
      <c r="D20" s="29">
        <v>9</v>
      </c>
      <c r="E20" s="30">
        <v>109</v>
      </c>
      <c r="F20" s="28">
        <f t="shared" si="2"/>
        <v>67</v>
      </c>
      <c r="G20" s="30">
        <v>6</v>
      </c>
      <c r="H20" s="30">
        <v>61</v>
      </c>
      <c r="I20" s="28">
        <f t="shared" si="3"/>
        <v>21</v>
      </c>
      <c r="J20" s="30">
        <v>2</v>
      </c>
      <c r="K20" s="30">
        <v>19</v>
      </c>
      <c r="L20" s="28">
        <f t="shared" si="4"/>
        <v>11</v>
      </c>
      <c r="M20" s="30">
        <v>0</v>
      </c>
      <c r="N20" s="30">
        <v>11</v>
      </c>
    </row>
    <row r="21" spans="1:14">
      <c r="B21" s="27" t="s">
        <v>18</v>
      </c>
      <c r="C21" s="28">
        <f t="shared" si="1"/>
        <v>69</v>
      </c>
      <c r="D21" s="29">
        <v>8</v>
      </c>
      <c r="E21" s="30">
        <v>61</v>
      </c>
      <c r="F21" s="28">
        <f t="shared" si="2"/>
        <v>56</v>
      </c>
      <c r="G21" s="30">
        <v>0</v>
      </c>
      <c r="H21" s="30">
        <v>56</v>
      </c>
      <c r="I21" s="28">
        <f t="shared" si="3"/>
        <v>18</v>
      </c>
      <c r="J21" s="30">
        <v>1</v>
      </c>
      <c r="K21" s="30">
        <v>17</v>
      </c>
      <c r="L21" s="28">
        <f t="shared" si="4"/>
        <v>13</v>
      </c>
      <c r="M21" s="30">
        <v>0</v>
      </c>
      <c r="N21" s="30">
        <v>13</v>
      </c>
    </row>
    <row r="22" spans="1:14" ht="5.0999999999999996" customHeight="1" thickBot="1">
      <c r="B22" s="31"/>
      <c r="C22" s="31"/>
      <c r="D22" s="32"/>
      <c r="E22" s="32"/>
      <c r="F22" s="32"/>
      <c r="G22" s="32"/>
      <c r="H22" s="32"/>
      <c r="I22" s="32"/>
      <c r="J22" s="33"/>
      <c r="K22" s="32"/>
      <c r="L22" s="32"/>
      <c r="M22" s="33"/>
      <c r="N22" s="32"/>
    </row>
    <row r="23" spans="1:14" ht="5.0999999999999996" customHeight="1">
      <c r="D23" s="34"/>
      <c r="E23" s="34"/>
      <c r="F23" s="34"/>
      <c r="G23" s="34"/>
      <c r="H23" s="34"/>
      <c r="I23" s="34"/>
    </row>
    <row r="24" spans="1:14" s="39" customFormat="1" ht="12">
      <c r="A24" s="35"/>
      <c r="B24" s="36" t="s">
        <v>19</v>
      </c>
      <c r="C24" s="36"/>
      <c r="D24" s="37"/>
      <c r="E24" s="37"/>
      <c r="F24" s="37"/>
      <c r="G24" s="37"/>
      <c r="H24" s="37"/>
      <c r="I24" s="37"/>
      <c r="J24" s="38"/>
      <c r="K24" s="38"/>
      <c r="L24" s="38"/>
      <c r="M24" s="38"/>
      <c r="N24" s="38"/>
    </row>
  </sheetData>
  <mergeCells count="7">
    <mergeCell ref="B4:B6"/>
    <mergeCell ref="C4:H4"/>
    <mergeCell ref="I4:N4"/>
    <mergeCell ref="C5:E5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2021-08-16T16:08:00Z</dcterms:created>
  <dcterms:modified xsi:type="dcterms:W3CDTF">2021-08-16T16:08:29Z</dcterms:modified>
</cp:coreProperties>
</file>