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5.3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L33" i="1"/>
  <c r="K33" i="1"/>
  <c r="J33" i="1"/>
  <c r="I33" i="1"/>
  <c r="H33" i="1"/>
  <c r="G33" i="1"/>
  <c r="F33" i="1"/>
  <c r="E33" i="1"/>
  <c r="C33" i="1" s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L7" i="1"/>
  <c r="K7" i="1"/>
  <c r="J7" i="1"/>
  <c r="I7" i="1"/>
  <c r="H7" i="1"/>
  <c r="G7" i="1"/>
  <c r="F7" i="1"/>
  <c r="E7" i="1"/>
  <c r="C7" i="1" l="1"/>
</calcChain>
</file>

<file path=xl/sharedStrings.xml><?xml version="1.0" encoding="utf-8"?>
<sst xmlns="http://schemas.openxmlformats.org/spreadsheetml/2006/main" count="77" uniqueCount="45">
  <si>
    <t xml:space="preserve">2.5.3 PARQUE AUTOMOTOR REGISTRADO POR CLASE DE VEHÍCULO, SEGÚN DEPARTAMENTO. PERIODO 2016-2017 </t>
  </si>
  <si>
    <t>AÑO 2016</t>
  </si>
  <si>
    <t xml:space="preserve">Departamento </t>
  </si>
  <si>
    <t>Total</t>
  </si>
  <si>
    <t>Clase de Vehículo</t>
  </si>
  <si>
    <t>Automóviles</t>
  </si>
  <si>
    <t>Camionetas</t>
  </si>
  <si>
    <t>Camiones</t>
  </si>
  <si>
    <t>Ómnibus</t>
  </si>
  <si>
    <t>Acoplados</t>
  </si>
  <si>
    <t>Maquinarias</t>
  </si>
  <si>
    <t>Motos</t>
  </si>
  <si>
    <t>Varios</t>
  </si>
  <si>
    <t>TOTAL</t>
  </si>
  <si>
    <t xml:space="preserve">Asunción </t>
  </si>
  <si>
    <t xml:space="preserve">Concepción </t>
  </si>
  <si>
    <t xml:space="preserve">San Pedro </t>
  </si>
  <si>
    <t xml:space="preserve">Cordillera </t>
  </si>
  <si>
    <t xml:space="preserve">Guairá </t>
  </si>
  <si>
    <t xml:space="preserve">Caaguazú </t>
  </si>
  <si>
    <t xml:space="preserve">Caazapá </t>
  </si>
  <si>
    <t xml:space="preserve">Itapúa </t>
  </si>
  <si>
    <t xml:space="preserve">Misiones </t>
  </si>
  <si>
    <t xml:space="preserve">Paraguarí </t>
  </si>
  <si>
    <t xml:space="preserve">Alto Paraná  </t>
  </si>
  <si>
    <t xml:space="preserve">Central </t>
  </si>
  <si>
    <t xml:space="preserve">Ñeembucú </t>
  </si>
  <si>
    <t xml:space="preserve">Amambay </t>
  </si>
  <si>
    <t xml:space="preserve">Canindeyú </t>
  </si>
  <si>
    <t xml:space="preserve">Pdte. Hayes </t>
  </si>
  <si>
    <t xml:space="preserve">Boquerón </t>
  </si>
  <si>
    <t xml:space="preserve">Alto Paraguay </t>
  </si>
  <si>
    <t>-</t>
  </si>
  <si>
    <t>No reportado</t>
  </si>
  <si>
    <t>AÑO 2017</t>
  </si>
  <si>
    <t>Referencia:</t>
  </si>
  <si>
    <t xml:space="preserve">              - Automóviles: Automóviles y stations wagons.</t>
  </si>
  <si>
    <t xml:space="preserve">              - Camionetas: Camionetas y furgones.</t>
  </si>
  <si>
    <t xml:space="preserve">              - Camiones: Camiones, grúas y tracto camiones.</t>
  </si>
  <si>
    <t xml:space="preserve">              - Ómnibus: Ómnibus y mini bus.</t>
  </si>
  <si>
    <t xml:space="preserve">              - Acoplados: Acoplados, semi remolques y carretas.</t>
  </si>
  <si>
    <t xml:space="preserve">              - Maquinarias: Aplanadoras, excavadoras, topadoras, moto niveladoras, compactadoras,</t>
  </si>
  <si>
    <t xml:space="preserve">                 monta cargas, tractores y maquinarias agrícolas.</t>
  </si>
  <si>
    <t xml:space="preserve">              - Varios: Jeep, tráiler y otros tipos de vehículos diferentes a la clasificación del cuadro.</t>
  </si>
  <si>
    <t>FUENTE: Dirección Nacional del Registro de Automotores.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</si>
</sst>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24" fillId="0" borderId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4" borderId="0" applyNumberFormat="0" applyBorder="0" applyAlignment="0" applyProtection="0"/>
    <xf numFmtId="164" fontId="33" fillId="34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5" borderId="0" applyNumberFormat="0" applyBorder="0" applyAlignment="0" applyProtection="0"/>
    <xf numFmtId="164" fontId="33" fillId="35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8" borderId="0" applyNumberFormat="0" applyBorder="0" applyAlignment="0" applyProtection="0"/>
    <xf numFmtId="164" fontId="33" fillId="38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39" borderId="0" applyNumberFormat="0" applyBorder="0" applyAlignment="0" applyProtection="0"/>
    <xf numFmtId="164" fontId="33" fillId="39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33" fillId="41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42" borderId="0" applyNumberFormat="0" applyBorder="0" applyAlignment="0" applyProtection="0"/>
    <xf numFmtId="164" fontId="33" fillId="42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37" borderId="0" applyNumberFormat="0" applyBorder="0" applyAlignment="0" applyProtection="0"/>
    <xf numFmtId="164" fontId="33" fillId="37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0" borderId="0" applyNumberFormat="0" applyBorder="0" applyAlignment="0" applyProtection="0"/>
    <xf numFmtId="164" fontId="33" fillId="40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3" fillId="43" borderId="0" applyNumberFormat="0" applyBorder="0" applyAlignment="0" applyProtection="0"/>
    <xf numFmtId="164" fontId="33" fillId="43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164" fontId="17" fillId="12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4" borderId="0" applyNumberFormat="0" applyBorder="0" applyAlignment="0" applyProtection="0"/>
    <xf numFmtId="164" fontId="34" fillId="44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164" fontId="17" fillId="16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1" borderId="0" applyNumberFormat="0" applyBorder="0" applyAlignment="0" applyProtection="0"/>
    <xf numFmtId="164" fontId="34" fillId="41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164" fontId="17" fillId="20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2" borderId="0" applyNumberFormat="0" applyBorder="0" applyAlignment="0" applyProtection="0"/>
    <xf numFmtId="164" fontId="34" fillId="42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164" fontId="17" fillId="24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164" fontId="17" fillId="28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164" fontId="17" fillId="32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34" fillId="47" borderId="0" applyNumberFormat="0" applyBorder="0" applyAlignment="0" applyProtection="0"/>
    <xf numFmtId="164" fontId="34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164" fontId="6" fillId="2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6" fillId="36" borderId="0" applyNumberFormat="0" applyBorder="0" applyAlignment="0" applyProtection="0"/>
    <xf numFmtId="164" fontId="36" fillId="36" borderId="0" applyNumberFormat="0" applyBorder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164" fontId="11" fillId="6" borderId="4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7" fillId="48" borderId="12" applyNumberFormat="0" applyAlignment="0" applyProtection="0"/>
    <xf numFmtId="164" fontId="37" fillId="48" borderId="12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164" fontId="13" fillId="7" borderId="7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8" fillId="49" borderId="13" applyNumberFormat="0" applyAlignment="0" applyProtection="0"/>
    <xf numFmtId="164" fontId="38" fillId="49" borderId="13" applyNumberFormat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12" fillId="0" borderId="6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5" fontId="24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0" fillId="0" borderId="0" applyNumberFormat="0" applyFill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164" fontId="17" fillId="9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0" borderId="0" applyNumberFormat="0" applyBorder="0" applyAlignment="0" applyProtection="0"/>
    <xf numFmtId="164" fontId="34" fillId="50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164" fontId="17" fillId="13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1" borderId="0" applyNumberFormat="0" applyBorder="0" applyAlignment="0" applyProtection="0"/>
    <xf numFmtId="164" fontId="34" fillId="51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164" fontId="17" fillId="17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52" borderId="0" applyNumberFormat="0" applyBorder="0" applyAlignment="0" applyProtection="0"/>
    <xf numFmtId="164" fontId="34" fillId="52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164" fontId="17" fillId="21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5" borderId="0" applyNumberFormat="0" applyBorder="0" applyAlignment="0" applyProtection="0"/>
    <xf numFmtId="164" fontId="34" fillId="45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164" fontId="17" fillId="25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46" borderId="0" applyNumberFormat="0" applyBorder="0" applyAlignment="0" applyProtection="0"/>
    <xf numFmtId="164" fontId="34" fillId="46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164" fontId="17" fillId="29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4" fillId="53" borderId="0" applyNumberFormat="0" applyBorder="0" applyAlignment="0" applyProtection="0"/>
    <xf numFmtId="164" fontId="34" fillId="53" borderId="0" applyNumberFormat="0" applyBorder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164" fontId="9" fillId="5" borderId="4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35" fillId="39" borderId="12" applyNumberFormat="0" applyAlignment="0" applyProtection="0"/>
    <xf numFmtId="164" fontId="35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ill="0" applyBorder="0" applyAlignment="0" applyProtection="0"/>
    <xf numFmtId="164" fontId="24" fillId="0" borderId="0" applyFont="0" applyFill="0" applyBorder="0" applyAlignment="0" applyProtection="0"/>
    <xf numFmtId="168" fontId="24" fillId="0" borderId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ont="0" applyFill="0" applyBorder="0" applyAlignment="0" applyProtection="0"/>
    <xf numFmtId="0" fontId="41" fillId="54" borderId="0" applyNumberFormat="0" applyFont="0" applyBorder="0" applyProtection="0"/>
    <xf numFmtId="172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164" fontId="7" fillId="3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0" fontId="47" fillId="35" borderId="0" applyNumberFormat="0" applyBorder="0" applyAlignment="0" applyProtection="0"/>
    <xf numFmtId="164" fontId="47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24" fillId="0" borderId="0" applyFill="0" applyBorder="0" applyAlignment="0" applyProtection="0"/>
    <xf numFmtId="41" fontId="24" fillId="0" borderId="0" applyFont="0" applyFill="0" applyBorder="0" applyAlignment="0" applyProtection="0"/>
    <xf numFmtId="174" fontId="24" fillId="0" borderId="0" applyFill="0" applyBorder="0" applyAlignment="0" applyProtection="0"/>
    <xf numFmtId="41" fontId="28" fillId="0" borderId="0" applyFon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174" fontId="24" fillId="0" borderId="0" applyFill="0" applyBorder="0" applyAlignment="0" applyProtection="0"/>
    <xf numFmtId="41" fontId="48" fillId="0" borderId="0" applyFont="0" applyFill="0" applyBorder="0" applyAlignment="0" applyProtection="0"/>
    <xf numFmtId="41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24" fillId="0" borderId="0" applyFill="0" applyBorder="0" applyAlignment="0" applyProtection="0"/>
    <xf numFmtId="173" fontId="24" fillId="0" borderId="0" applyFill="0" applyBorder="0" applyAlignment="0" applyProtection="0"/>
    <xf numFmtId="43" fontId="28" fillId="0" borderId="0" applyFont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79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8" fillId="0" borderId="0" applyFont="0" applyFill="0" applyBorder="0" applyAlignment="0" applyProtection="0"/>
    <xf numFmtId="184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177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1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9" fontId="24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4" fillId="0" borderId="0" applyFill="0" applyBorder="0" applyAlignment="0" applyProtection="0"/>
    <xf numFmtId="177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77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0" fontId="18" fillId="0" borderId="0" applyNumberFormat="0" applyBorder="0" applyProtection="0"/>
    <xf numFmtId="18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Border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0" fontId="49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164" fontId="8" fillId="4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50" fillId="55" borderId="0" applyNumberFormat="0" applyBorder="0" applyAlignment="0" applyProtection="0"/>
    <xf numFmtId="164" fontId="50" fillId="55" borderId="0" applyNumberFormat="0" applyBorder="0" applyAlignment="0" applyProtection="0"/>
    <xf numFmtId="0" fontId="33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0" fontId="24" fillId="0" borderId="0"/>
    <xf numFmtId="37" fontId="5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37" fontId="5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4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1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1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164" fontId="33" fillId="0" borderId="0"/>
    <xf numFmtId="0" fontId="1" fillId="0" borderId="0"/>
    <xf numFmtId="0" fontId="33" fillId="0" borderId="0"/>
    <xf numFmtId="37" fontId="51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3" fillId="0" borderId="0"/>
    <xf numFmtId="37" fontId="51" fillId="0" borderId="0"/>
    <xf numFmtId="0" fontId="24" fillId="0" borderId="0"/>
    <xf numFmtId="0" fontId="33" fillId="0" borderId="0"/>
    <xf numFmtId="37" fontId="51" fillId="0" borderId="0"/>
    <xf numFmtId="0" fontId="24" fillId="0" borderId="0"/>
    <xf numFmtId="37" fontId="5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51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0" fontId="52" fillId="0" borderId="0"/>
    <xf numFmtId="37" fontId="51" fillId="0" borderId="0"/>
    <xf numFmtId="0" fontId="1" fillId="0" borderId="0"/>
    <xf numFmtId="190" fontId="52" fillId="0" borderId="0"/>
    <xf numFmtId="37" fontId="51" fillId="0" borderId="0"/>
    <xf numFmtId="191" fontId="52" fillId="0" borderId="0"/>
    <xf numFmtId="190" fontId="52" fillId="0" borderId="0"/>
    <xf numFmtId="37" fontId="51" fillId="0" borderId="0"/>
    <xf numFmtId="191" fontId="52" fillId="0" borderId="0"/>
    <xf numFmtId="190" fontId="52" fillId="0" borderId="0"/>
    <xf numFmtId="37" fontId="51" fillId="0" borderId="0"/>
    <xf numFmtId="191" fontId="52" fillId="0" borderId="0"/>
    <xf numFmtId="37" fontId="51" fillId="0" borderId="0"/>
    <xf numFmtId="191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33" fillId="0" borderId="0"/>
    <xf numFmtId="0" fontId="2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0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5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4" fontId="33" fillId="0" borderId="0"/>
    <xf numFmtId="190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0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1" fontId="52" fillId="0" borderId="0"/>
    <xf numFmtId="190" fontId="52" fillId="0" borderId="0"/>
    <xf numFmtId="37" fontId="5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37" fontId="5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4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4" fontId="33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0" fontId="4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51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164" fontId="33" fillId="8" borderId="8" applyNumberFormat="0" applyFont="0" applyAlignment="0" applyProtection="0"/>
    <xf numFmtId="164" fontId="33" fillId="8" borderId="8" applyNumberFormat="0" applyFont="0" applyAlignment="0" applyProtection="0"/>
    <xf numFmtId="164" fontId="33" fillId="8" borderId="8" applyNumberFormat="0" applyFont="0" applyAlignment="0" applyProtection="0"/>
    <xf numFmtId="164" fontId="24" fillId="56" borderId="15" applyNumberFormat="0" applyFont="0" applyAlignment="0" applyProtection="0"/>
    <xf numFmtId="164" fontId="24" fillId="56" borderId="15" applyNumberFormat="0" applyFont="0" applyAlignment="0" applyProtection="0"/>
    <xf numFmtId="164" fontId="24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0" fontId="33" fillId="56" borderId="15" applyNumberFormat="0" applyFont="0" applyAlignment="0" applyProtection="0"/>
    <xf numFmtId="164" fontId="33" fillId="56" borderId="15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164" fontId="10" fillId="6" borderId="5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164" fontId="3" fillId="0" borderId="1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164" fontId="4" fillId="0" borderId="2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164" fontId="5" fillId="0" borderId="3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40" fillId="0" borderId="19" applyNumberFormat="0" applyFill="0" applyAlignment="0" applyProtection="0"/>
    <xf numFmtId="164" fontId="40" fillId="0" borderId="19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164" fontId="16" fillId="0" borderId="9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</cellStyleXfs>
  <cellXfs count="41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0" applyFont="1" applyFill="1"/>
    <xf numFmtId="3" fontId="22" fillId="0" borderId="0" xfId="1" applyNumberFormat="1" applyFont="1" applyFill="1" applyAlignment="1">
      <alignment horizontal="left"/>
    </xf>
    <xf numFmtId="0" fontId="21" fillId="0" borderId="0" xfId="1" applyFont="1" applyFill="1" applyBorder="1"/>
    <xf numFmtId="3" fontId="21" fillId="0" borderId="0" xfId="1" applyNumberFormat="1" applyFont="1" applyFill="1" applyBorder="1" applyAlignment="1">
      <alignment horizontal="right"/>
    </xf>
    <xf numFmtId="0" fontId="21" fillId="0" borderId="0" xfId="1" applyFont="1" applyFill="1"/>
    <xf numFmtId="0" fontId="23" fillId="0" borderId="0" xfId="1" applyFont="1" applyFill="1"/>
    <xf numFmtId="3" fontId="22" fillId="0" borderId="0" xfId="1" applyNumberFormat="1" applyFont="1" applyFill="1" applyAlignment="1">
      <alignment horizontal="left" indent="4"/>
    </xf>
    <xf numFmtId="0" fontId="19" fillId="0" borderId="0" xfId="2" applyFont="1"/>
    <xf numFmtId="0" fontId="25" fillId="0" borderId="0" xfId="1" applyFont="1" applyFill="1" applyAlignment="1">
      <alignment horizontal="left" indent="4"/>
    </xf>
    <xf numFmtId="0" fontId="25" fillId="0" borderId="0" xfId="1" applyFont="1" applyFill="1"/>
    <xf numFmtId="0" fontId="26" fillId="0" borderId="0" xfId="1" applyFont="1" applyFill="1"/>
    <xf numFmtId="0" fontId="25" fillId="33" borderId="0" xfId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left" vertical="center" wrapText="1" indent="4"/>
    </xf>
    <xf numFmtId="3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left" indent="4"/>
    </xf>
    <xf numFmtId="3" fontId="27" fillId="0" borderId="0" xfId="1" applyNumberFormat="1" applyFont="1" applyFill="1" applyBorder="1" applyAlignment="1">
      <alignment horizontal="right" indent="1"/>
    </xf>
    <xf numFmtId="3" fontId="19" fillId="0" borderId="0" xfId="1" applyNumberFormat="1" applyFont="1" applyFill="1" applyBorder="1" applyAlignment="1">
      <alignment horizontal="left" vertical="center" wrapText="1" indent="4"/>
    </xf>
    <xf numFmtId="3" fontId="19" fillId="0" borderId="0" xfId="1" applyNumberFormat="1" applyFont="1" applyFill="1" applyBorder="1" applyAlignment="1">
      <alignment horizontal="right" indent="1"/>
    </xf>
    <xf numFmtId="3" fontId="19" fillId="0" borderId="0" xfId="1" applyNumberFormat="1" applyFont="1" applyAlignment="1">
      <alignment horizontal="right" indent="1"/>
    </xf>
    <xf numFmtId="3" fontId="19" fillId="0" borderId="0" xfId="1" applyNumberFormat="1" applyFont="1" applyFill="1" applyAlignment="1">
      <alignment horizontal="right" indent="1"/>
    </xf>
    <xf numFmtId="3" fontId="19" fillId="0" borderId="11" xfId="1" applyNumberFormat="1" applyFont="1" applyFill="1" applyBorder="1" applyAlignment="1"/>
    <xf numFmtId="0" fontId="19" fillId="0" borderId="11" xfId="1" applyFont="1" applyFill="1" applyBorder="1"/>
    <xf numFmtId="0" fontId="19" fillId="0" borderId="0" xfId="1" applyFont="1" applyFill="1" applyBorder="1"/>
    <xf numFmtId="0" fontId="28" fillId="0" borderId="0" xfId="1" applyFont="1" applyFill="1" applyBorder="1"/>
    <xf numFmtId="3" fontId="19" fillId="0" borderId="0" xfId="1" applyNumberFormat="1" applyFont="1" applyFill="1" applyAlignment="1"/>
    <xf numFmtId="0" fontId="28" fillId="0" borderId="0" xfId="1" applyFont="1" applyFill="1"/>
    <xf numFmtId="0" fontId="29" fillId="0" borderId="0" xfId="1" applyFont="1" applyFill="1" applyBorder="1"/>
    <xf numFmtId="0" fontId="29" fillId="0" borderId="0" xfId="1" applyFont="1" applyFill="1"/>
    <xf numFmtId="0" fontId="30" fillId="0" borderId="0" xfId="1" applyFont="1" applyFill="1"/>
    <xf numFmtId="0" fontId="29" fillId="0" borderId="0" xfId="1" applyFont="1" applyFill="1" applyAlignment="1"/>
    <xf numFmtId="3" fontId="29" fillId="0" borderId="0" xfId="1" applyNumberFormat="1" applyFont="1" applyFill="1"/>
    <xf numFmtId="0" fontId="31" fillId="0" borderId="0" xfId="1" applyFont="1" applyFill="1"/>
    <xf numFmtId="0" fontId="32" fillId="0" borderId="0" xfId="1" applyFont="1" applyFill="1" applyBorder="1" applyAlignment="1">
      <alignment vertical="center"/>
    </xf>
    <xf numFmtId="0" fontId="25" fillId="33" borderId="0" xfId="1" applyFont="1" applyFill="1" applyBorder="1" applyAlignment="1">
      <alignment horizontal="left" vertical="center" wrapText="1" indent="4"/>
    </xf>
    <xf numFmtId="0" fontId="25" fillId="33" borderId="0" xfId="1" applyFont="1" applyFill="1" applyBorder="1" applyAlignment="1">
      <alignment horizontal="center" vertical="center" wrapText="1"/>
    </xf>
    <xf numFmtId="0" fontId="25" fillId="33" borderId="10" xfId="1" applyFont="1" applyFill="1" applyBorder="1" applyAlignment="1">
      <alignment horizontal="center" vertical="center"/>
    </xf>
    <xf numFmtId="0" fontId="19" fillId="0" borderId="0" xfId="2" applyFont="1" applyFill="1"/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1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theme="6" tint="0.59999389629810485"/>
  </sheetPr>
  <dimension ref="A1:M66"/>
  <sheetViews>
    <sheetView showGridLines="0" tabSelected="1" zoomScale="90" zoomScaleNormal="90" workbookViewId="0">
      <selection activeCell="M7" sqref="M7"/>
    </sheetView>
  </sheetViews>
  <sheetFormatPr baseColWidth="10" defaultColWidth="11.42578125" defaultRowHeight="12.75"/>
  <cols>
    <col min="1" max="1" width="2.42578125" style="10" customWidth="1"/>
    <col min="2" max="2" width="25.28515625" style="1" customWidth="1"/>
    <col min="3" max="3" width="12.7109375" style="1" customWidth="1"/>
    <col min="4" max="4" width="2.7109375" style="1" customWidth="1"/>
    <col min="5" max="12" width="12.7109375" style="1" customWidth="1"/>
    <col min="13" max="13" width="10.42578125" style="1" customWidth="1"/>
    <col min="14" max="16384" width="11.42578125" style="2"/>
  </cols>
  <sheetData>
    <row r="1" spans="1:13" s="8" customFormat="1" ht="15" customHeight="1">
      <c r="A1" s="3"/>
      <c r="B1" s="4" t="s">
        <v>0</v>
      </c>
      <c r="C1" s="5"/>
      <c r="D1" s="5"/>
      <c r="E1" s="6"/>
      <c r="F1" s="5"/>
      <c r="G1" s="5"/>
      <c r="H1" s="5"/>
      <c r="I1" s="5"/>
      <c r="J1" s="5"/>
      <c r="K1" s="5"/>
      <c r="L1" s="5"/>
      <c r="M1" s="7"/>
    </row>
    <row r="2" spans="1:13" s="8" customFormat="1" ht="6" customHeight="1">
      <c r="A2" s="3"/>
      <c r="B2" s="9"/>
      <c r="C2" s="5"/>
      <c r="D2" s="5"/>
      <c r="E2" s="6"/>
      <c r="F2" s="5"/>
      <c r="G2" s="5"/>
      <c r="H2" s="5"/>
      <c r="I2" s="5"/>
      <c r="J2" s="5"/>
      <c r="K2" s="5"/>
      <c r="L2" s="5"/>
      <c r="M2" s="7"/>
    </row>
    <row r="3" spans="1:13" s="13" customFormat="1" ht="15" customHeight="1">
      <c r="A3" s="10"/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3" customFormat="1" ht="15" customHeight="1">
      <c r="A4" s="10"/>
      <c r="B4" s="37" t="s">
        <v>2</v>
      </c>
      <c r="C4" s="38" t="s">
        <v>3</v>
      </c>
      <c r="D4" s="14"/>
      <c r="E4" s="39" t="s">
        <v>4</v>
      </c>
      <c r="F4" s="39"/>
      <c r="G4" s="39"/>
      <c r="H4" s="39"/>
      <c r="I4" s="39"/>
      <c r="J4" s="39"/>
      <c r="K4" s="39"/>
      <c r="L4" s="39"/>
      <c r="M4" s="12"/>
    </row>
    <row r="5" spans="1:13" s="13" customFormat="1" ht="15" customHeight="1">
      <c r="A5" s="10"/>
      <c r="B5" s="37"/>
      <c r="C5" s="38"/>
      <c r="D5" s="14"/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2"/>
    </row>
    <row r="6" spans="1:13" ht="5.0999999999999996" customHeight="1">
      <c r="B6" s="15"/>
      <c r="C6" s="16"/>
      <c r="D6" s="16"/>
      <c r="E6" s="17"/>
      <c r="F6" s="17"/>
      <c r="G6" s="17"/>
      <c r="H6" s="17"/>
      <c r="I6" s="17"/>
      <c r="J6" s="17"/>
      <c r="K6" s="17"/>
      <c r="L6" s="17"/>
    </row>
    <row r="7" spans="1:13" ht="14.1" customHeight="1">
      <c r="A7" s="40"/>
      <c r="B7" s="18" t="s">
        <v>13</v>
      </c>
      <c r="C7" s="19">
        <f>SUM(E7:L7)</f>
        <v>1871947</v>
      </c>
      <c r="D7" s="19"/>
      <c r="E7" s="19">
        <f>SUM(E9:E27)</f>
        <v>386447</v>
      </c>
      <c r="F7" s="19">
        <f t="shared" ref="F7:L7" si="0">SUM(F9:F27)</f>
        <v>179540</v>
      </c>
      <c r="G7" s="19">
        <f t="shared" si="0"/>
        <v>75247</v>
      </c>
      <c r="H7" s="19">
        <f t="shared" si="0"/>
        <v>18456</v>
      </c>
      <c r="I7" s="19">
        <f t="shared" si="0"/>
        <v>5401</v>
      </c>
      <c r="J7" s="19">
        <f t="shared" si="0"/>
        <v>12372</v>
      </c>
      <c r="K7" s="19">
        <f t="shared" si="0"/>
        <v>624202</v>
      </c>
      <c r="L7" s="19">
        <f t="shared" si="0"/>
        <v>570282</v>
      </c>
    </row>
    <row r="8" spans="1:13" ht="14.1" customHeight="1">
      <c r="B8" s="15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3" ht="14.1" customHeight="1">
      <c r="B9" s="20" t="s">
        <v>14</v>
      </c>
      <c r="C9" s="21">
        <f t="shared" ref="C9:C10" si="1">SUM(E9:L9)</f>
        <v>374032</v>
      </c>
      <c r="D9" s="21"/>
      <c r="E9" s="22">
        <v>112073</v>
      </c>
      <c r="F9" s="22">
        <v>52530</v>
      </c>
      <c r="G9" s="22">
        <v>13731</v>
      </c>
      <c r="H9" s="22">
        <v>3250</v>
      </c>
      <c r="I9" s="22">
        <v>1035</v>
      </c>
      <c r="J9" s="22">
        <v>2116</v>
      </c>
      <c r="K9" s="22">
        <v>54972</v>
      </c>
      <c r="L9" s="22">
        <v>134325</v>
      </c>
    </row>
    <row r="10" spans="1:13" ht="14.1" customHeight="1">
      <c r="B10" s="20" t="s">
        <v>15</v>
      </c>
      <c r="C10" s="21">
        <f t="shared" si="1"/>
        <v>29969</v>
      </c>
      <c r="D10" s="21"/>
      <c r="E10" s="22">
        <v>2571</v>
      </c>
      <c r="F10" s="22">
        <v>2117</v>
      </c>
      <c r="G10" s="22">
        <v>1161</v>
      </c>
      <c r="H10" s="22">
        <v>132</v>
      </c>
      <c r="I10" s="22">
        <v>73</v>
      </c>
      <c r="J10" s="22">
        <v>211</v>
      </c>
      <c r="K10" s="22">
        <v>18410</v>
      </c>
      <c r="L10" s="22">
        <v>5294</v>
      </c>
    </row>
    <row r="11" spans="1:13" ht="14.1" customHeight="1">
      <c r="B11" s="20" t="s">
        <v>16</v>
      </c>
      <c r="C11" s="21">
        <f>SUM(E11:L11)</f>
        <v>40620</v>
      </c>
      <c r="D11" s="21"/>
      <c r="E11" s="22">
        <v>4574</v>
      </c>
      <c r="F11" s="22">
        <v>3723</v>
      </c>
      <c r="G11" s="22">
        <v>2269</v>
      </c>
      <c r="H11" s="22">
        <v>206</v>
      </c>
      <c r="I11" s="22">
        <v>81</v>
      </c>
      <c r="J11" s="22">
        <v>575</v>
      </c>
      <c r="K11" s="22">
        <v>15585</v>
      </c>
      <c r="L11" s="22">
        <v>13607</v>
      </c>
    </row>
    <row r="12" spans="1:13" ht="14.1" customHeight="1">
      <c r="B12" s="20" t="s">
        <v>17</v>
      </c>
      <c r="C12" s="21">
        <f t="shared" ref="C12:C27" si="2">SUM(E12:L12)</f>
        <v>45407</v>
      </c>
      <c r="D12" s="21"/>
      <c r="E12" s="22">
        <v>7240</v>
      </c>
      <c r="F12" s="22">
        <v>4528</v>
      </c>
      <c r="G12" s="22">
        <v>2693</v>
      </c>
      <c r="H12" s="22">
        <v>616</v>
      </c>
      <c r="I12" s="22">
        <v>166</v>
      </c>
      <c r="J12" s="22">
        <v>138</v>
      </c>
      <c r="K12" s="22">
        <v>18776</v>
      </c>
      <c r="L12" s="22">
        <v>11250</v>
      </c>
    </row>
    <row r="13" spans="1:13" ht="14.1" customHeight="1">
      <c r="B13" s="20" t="s">
        <v>18</v>
      </c>
      <c r="C13" s="21">
        <f t="shared" si="2"/>
        <v>42639</v>
      </c>
      <c r="D13" s="21"/>
      <c r="E13" s="22">
        <v>6827</v>
      </c>
      <c r="F13" s="22">
        <v>3193</v>
      </c>
      <c r="G13" s="22">
        <v>1936</v>
      </c>
      <c r="H13" s="22">
        <v>362</v>
      </c>
      <c r="I13" s="22">
        <v>112</v>
      </c>
      <c r="J13" s="22">
        <v>343</v>
      </c>
      <c r="K13" s="22">
        <v>19411</v>
      </c>
      <c r="L13" s="22">
        <v>10455</v>
      </c>
    </row>
    <row r="14" spans="1:13" ht="14.1" customHeight="1">
      <c r="B14" s="20" t="s">
        <v>19</v>
      </c>
      <c r="C14" s="21">
        <f t="shared" si="2"/>
        <v>96298</v>
      </c>
      <c r="D14" s="21"/>
      <c r="E14" s="22">
        <v>14509</v>
      </c>
      <c r="F14" s="22">
        <v>7156</v>
      </c>
      <c r="G14" s="22">
        <v>5570</v>
      </c>
      <c r="H14" s="22">
        <v>552</v>
      </c>
      <c r="I14" s="22">
        <v>472</v>
      </c>
      <c r="J14" s="22">
        <v>753</v>
      </c>
      <c r="K14" s="22">
        <v>40653</v>
      </c>
      <c r="L14" s="22">
        <v>26633</v>
      </c>
    </row>
    <row r="15" spans="1:13" ht="14.1" customHeight="1">
      <c r="B15" s="20" t="s">
        <v>20</v>
      </c>
      <c r="C15" s="21">
        <f t="shared" si="2"/>
        <v>18982</v>
      </c>
      <c r="D15" s="21"/>
      <c r="E15" s="22">
        <v>1835</v>
      </c>
      <c r="F15" s="22">
        <v>1430</v>
      </c>
      <c r="G15" s="22">
        <v>824</v>
      </c>
      <c r="H15" s="22">
        <v>70</v>
      </c>
      <c r="I15" s="22">
        <v>33</v>
      </c>
      <c r="J15" s="22">
        <v>118</v>
      </c>
      <c r="K15" s="22">
        <v>10281</v>
      </c>
      <c r="L15" s="22">
        <v>4391</v>
      </c>
    </row>
    <row r="16" spans="1:13" ht="14.1" customHeight="1">
      <c r="B16" s="20" t="s">
        <v>21</v>
      </c>
      <c r="C16" s="21">
        <f t="shared" si="2"/>
        <v>168947</v>
      </c>
      <c r="D16" s="21"/>
      <c r="E16" s="22">
        <v>26630</v>
      </c>
      <c r="F16" s="22">
        <v>14038</v>
      </c>
      <c r="G16" s="22">
        <v>7441</v>
      </c>
      <c r="H16" s="22">
        <v>1093</v>
      </c>
      <c r="I16" s="22">
        <v>584</v>
      </c>
      <c r="J16" s="22">
        <v>2421</v>
      </c>
      <c r="K16" s="22">
        <v>79779</v>
      </c>
      <c r="L16" s="22">
        <v>36961</v>
      </c>
    </row>
    <row r="17" spans="1:13" ht="14.1" customHeight="1">
      <c r="B17" s="20" t="s">
        <v>22</v>
      </c>
      <c r="C17" s="21">
        <f t="shared" si="2"/>
        <v>22099</v>
      </c>
      <c r="D17" s="21"/>
      <c r="E17" s="22">
        <v>4583</v>
      </c>
      <c r="F17" s="22">
        <v>1809</v>
      </c>
      <c r="G17" s="22">
        <v>721</v>
      </c>
      <c r="H17" s="22">
        <v>132</v>
      </c>
      <c r="I17" s="22">
        <v>40</v>
      </c>
      <c r="J17" s="22">
        <v>60</v>
      </c>
      <c r="K17" s="22">
        <v>10147</v>
      </c>
      <c r="L17" s="22">
        <v>4607</v>
      </c>
    </row>
    <row r="18" spans="1:13" ht="14.1" customHeight="1">
      <c r="B18" s="20" t="s">
        <v>23</v>
      </c>
      <c r="C18" s="21">
        <f t="shared" si="2"/>
        <v>35722</v>
      </c>
      <c r="D18" s="21"/>
      <c r="E18" s="22">
        <v>4994</v>
      </c>
      <c r="F18" s="22">
        <v>3143</v>
      </c>
      <c r="G18" s="22">
        <v>1333</v>
      </c>
      <c r="H18" s="22">
        <v>341</v>
      </c>
      <c r="I18" s="22">
        <v>48</v>
      </c>
      <c r="J18" s="22">
        <v>54</v>
      </c>
      <c r="K18" s="22">
        <v>18291</v>
      </c>
      <c r="L18" s="22">
        <v>7518</v>
      </c>
    </row>
    <row r="19" spans="1:13" ht="14.1" customHeight="1">
      <c r="B19" s="20" t="s">
        <v>24</v>
      </c>
      <c r="C19" s="21">
        <f t="shared" si="2"/>
        <v>317243</v>
      </c>
      <c r="D19" s="21"/>
      <c r="E19" s="22">
        <v>66334</v>
      </c>
      <c r="F19" s="22">
        <v>23581</v>
      </c>
      <c r="G19" s="22">
        <v>12267</v>
      </c>
      <c r="H19" s="22">
        <v>4571</v>
      </c>
      <c r="I19" s="22">
        <v>1154</v>
      </c>
      <c r="J19" s="22">
        <v>2215</v>
      </c>
      <c r="K19" s="22">
        <v>105077</v>
      </c>
      <c r="L19" s="22">
        <v>102044</v>
      </c>
    </row>
    <row r="20" spans="1:13" ht="14.1" customHeight="1">
      <c r="B20" s="20" t="s">
        <v>25</v>
      </c>
      <c r="C20" s="21">
        <f t="shared" si="2"/>
        <v>527655</v>
      </c>
      <c r="D20" s="21"/>
      <c r="E20" s="22">
        <v>115346</v>
      </c>
      <c r="F20" s="22">
        <v>47880</v>
      </c>
      <c r="G20" s="22">
        <v>19919</v>
      </c>
      <c r="H20" s="22">
        <v>6418</v>
      </c>
      <c r="I20" s="22">
        <v>1050</v>
      </c>
      <c r="J20" s="22">
        <v>658</v>
      </c>
      <c r="K20" s="22">
        <v>168324</v>
      </c>
      <c r="L20" s="22">
        <v>168060</v>
      </c>
    </row>
    <row r="21" spans="1:13" ht="14.1" customHeight="1">
      <c r="B21" s="20" t="s">
        <v>26</v>
      </c>
      <c r="C21" s="21">
        <f t="shared" si="2"/>
        <v>19399</v>
      </c>
      <c r="D21" s="21"/>
      <c r="E21" s="22">
        <v>2147</v>
      </c>
      <c r="F21" s="22">
        <v>1912</v>
      </c>
      <c r="G21" s="22">
        <v>520</v>
      </c>
      <c r="H21" s="22">
        <v>144</v>
      </c>
      <c r="I21" s="22">
        <v>42</v>
      </c>
      <c r="J21" s="22">
        <v>37</v>
      </c>
      <c r="K21" s="22">
        <v>11573</v>
      </c>
      <c r="L21" s="22">
        <v>3024</v>
      </c>
    </row>
    <row r="22" spans="1:13" ht="14.1" customHeight="1">
      <c r="B22" s="20" t="s">
        <v>27</v>
      </c>
      <c r="C22" s="21">
        <f t="shared" si="2"/>
        <v>43029</v>
      </c>
      <c r="D22" s="21"/>
      <c r="E22" s="22">
        <v>5974</v>
      </c>
      <c r="F22" s="22">
        <v>2914</v>
      </c>
      <c r="G22" s="22">
        <v>1484</v>
      </c>
      <c r="H22" s="22">
        <v>173</v>
      </c>
      <c r="I22" s="22">
        <v>105</v>
      </c>
      <c r="J22" s="22">
        <v>590</v>
      </c>
      <c r="K22" s="22">
        <v>22086</v>
      </c>
      <c r="L22" s="22">
        <v>9703</v>
      </c>
    </row>
    <row r="23" spans="1:13" ht="14.1" customHeight="1">
      <c r="B23" s="20" t="s">
        <v>28</v>
      </c>
      <c r="C23" s="21">
        <f t="shared" si="2"/>
        <v>35602</v>
      </c>
      <c r="D23" s="21"/>
      <c r="E23" s="22">
        <v>4683</v>
      </c>
      <c r="F23" s="22">
        <v>2706</v>
      </c>
      <c r="G23" s="22">
        <v>2007</v>
      </c>
      <c r="H23" s="22">
        <v>103</v>
      </c>
      <c r="I23" s="22">
        <v>203</v>
      </c>
      <c r="J23" s="22">
        <v>890</v>
      </c>
      <c r="K23" s="22">
        <v>10007</v>
      </c>
      <c r="L23" s="22">
        <v>15003</v>
      </c>
    </row>
    <row r="24" spans="1:13" ht="14.1" customHeight="1">
      <c r="B24" s="20" t="s">
        <v>29</v>
      </c>
      <c r="C24" s="21">
        <f t="shared" si="2"/>
        <v>15124</v>
      </c>
      <c r="D24" s="21"/>
      <c r="E24" s="22">
        <v>1853</v>
      </c>
      <c r="F24" s="22">
        <v>1753</v>
      </c>
      <c r="G24" s="22">
        <v>581</v>
      </c>
      <c r="H24" s="22">
        <v>155</v>
      </c>
      <c r="I24" s="22">
        <v>75</v>
      </c>
      <c r="J24" s="22">
        <v>421</v>
      </c>
      <c r="K24" s="22">
        <v>5970</v>
      </c>
      <c r="L24" s="22">
        <v>4316</v>
      </c>
    </row>
    <row r="25" spans="1:13" ht="14.1" customHeight="1">
      <c r="B25" s="20" t="s">
        <v>30</v>
      </c>
      <c r="C25" s="21">
        <f t="shared" si="2"/>
        <v>35917</v>
      </c>
      <c r="D25" s="21"/>
      <c r="E25" s="22">
        <v>3817</v>
      </c>
      <c r="F25" s="22">
        <v>4609</v>
      </c>
      <c r="G25" s="22">
        <v>659</v>
      </c>
      <c r="H25" s="22">
        <v>114</v>
      </c>
      <c r="I25" s="22">
        <v>120</v>
      </c>
      <c r="J25" s="22">
        <v>668</v>
      </c>
      <c r="K25" s="22">
        <v>13888</v>
      </c>
      <c r="L25" s="22">
        <v>12042</v>
      </c>
    </row>
    <row r="26" spans="1:13" ht="14.1" customHeight="1">
      <c r="B26" s="20" t="s">
        <v>31</v>
      </c>
      <c r="C26" s="21">
        <f t="shared" si="2"/>
        <v>693</v>
      </c>
      <c r="D26" s="21"/>
      <c r="E26" s="22">
        <v>26</v>
      </c>
      <c r="F26" s="22">
        <v>104</v>
      </c>
      <c r="G26" s="22">
        <v>24</v>
      </c>
      <c r="H26" s="22" t="s">
        <v>32</v>
      </c>
      <c r="I26" s="22">
        <v>2</v>
      </c>
      <c r="J26" s="22">
        <v>14</v>
      </c>
      <c r="K26" s="22">
        <v>224</v>
      </c>
      <c r="L26" s="22">
        <v>299</v>
      </c>
    </row>
    <row r="27" spans="1:13" ht="14.1" customHeight="1">
      <c r="B27" s="20" t="s">
        <v>33</v>
      </c>
      <c r="C27" s="21">
        <f t="shared" si="2"/>
        <v>2570</v>
      </c>
      <c r="D27" s="21"/>
      <c r="E27" s="22">
        <v>431</v>
      </c>
      <c r="F27" s="22">
        <v>414</v>
      </c>
      <c r="G27" s="22">
        <v>107</v>
      </c>
      <c r="H27" s="22">
        <v>24</v>
      </c>
      <c r="I27" s="22">
        <v>6</v>
      </c>
      <c r="J27" s="22">
        <v>90</v>
      </c>
      <c r="K27" s="22">
        <v>748</v>
      </c>
      <c r="L27" s="22">
        <v>750</v>
      </c>
    </row>
    <row r="28" spans="1:13" ht="6.75" customHeight="1">
      <c r="B28" s="20"/>
      <c r="C28" s="21"/>
      <c r="D28" s="21"/>
      <c r="E28" s="22"/>
      <c r="F28" s="22"/>
      <c r="G28" s="22"/>
      <c r="H28" s="22"/>
      <c r="I28" s="22"/>
      <c r="J28" s="22"/>
      <c r="K28" s="22"/>
      <c r="L28" s="22"/>
    </row>
    <row r="29" spans="1:13" s="13" customFormat="1" ht="15" customHeight="1">
      <c r="A29" s="10"/>
      <c r="B29" s="11" t="s">
        <v>34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3" customFormat="1" ht="15" customHeight="1">
      <c r="A30" s="10"/>
      <c r="B30" s="37" t="s">
        <v>2</v>
      </c>
      <c r="C30" s="38" t="s">
        <v>3</v>
      </c>
      <c r="D30" s="14"/>
      <c r="E30" s="39" t="s">
        <v>4</v>
      </c>
      <c r="F30" s="39"/>
      <c r="G30" s="39"/>
      <c r="H30" s="39"/>
      <c r="I30" s="39"/>
      <c r="J30" s="39"/>
      <c r="K30" s="39"/>
      <c r="L30" s="39"/>
      <c r="M30" s="12"/>
    </row>
    <row r="31" spans="1:13" s="13" customFormat="1" ht="15" customHeight="1">
      <c r="A31" s="10"/>
      <c r="B31" s="37"/>
      <c r="C31" s="38"/>
      <c r="D31" s="14"/>
      <c r="E31" s="14" t="s">
        <v>5</v>
      </c>
      <c r="F31" s="14" t="s">
        <v>6</v>
      </c>
      <c r="G31" s="14" t="s">
        <v>7</v>
      </c>
      <c r="H31" s="14" t="s">
        <v>8</v>
      </c>
      <c r="I31" s="14" t="s">
        <v>9</v>
      </c>
      <c r="J31" s="14" t="s">
        <v>10</v>
      </c>
      <c r="K31" s="14" t="s">
        <v>11</v>
      </c>
      <c r="L31" s="14" t="s">
        <v>12</v>
      </c>
      <c r="M31" s="12"/>
    </row>
    <row r="32" spans="1:13" ht="5.0999999999999996" customHeight="1">
      <c r="B32" s="15"/>
      <c r="C32" s="16"/>
      <c r="D32" s="16"/>
      <c r="E32" s="17"/>
      <c r="F32" s="17"/>
      <c r="G32" s="17"/>
      <c r="H32" s="17"/>
      <c r="I32" s="17"/>
      <c r="J32" s="17"/>
      <c r="K32" s="17"/>
      <c r="L32" s="17"/>
    </row>
    <row r="33" spans="1:12" ht="14.1" customHeight="1">
      <c r="A33" s="40"/>
      <c r="B33" s="18" t="s">
        <v>13</v>
      </c>
      <c r="C33" s="19">
        <f>SUM(E33:L33)</f>
        <v>2062414</v>
      </c>
      <c r="D33" s="19"/>
      <c r="E33" s="19">
        <f>SUM(E35:E53)</f>
        <v>388228</v>
      </c>
      <c r="F33" s="19">
        <f t="shared" ref="F33:L33" si="3">SUM(F35:F53)</f>
        <v>179589</v>
      </c>
      <c r="G33" s="19">
        <f t="shared" si="3"/>
        <v>79797</v>
      </c>
      <c r="H33" s="19">
        <f t="shared" si="3"/>
        <v>18827</v>
      </c>
      <c r="I33" s="19">
        <f t="shared" si="3"/>
        <v>5428</v>
      </c>
      <c r="J33" s="19">
        <f t="shared" si="3"/>
        <v>12376</v>
      </c>
      <c r="K33" s="19">
        <f t="shared" si="3"/>
        <v>691285</v>
      </c>
      <c r="L33" s="19">
        <f t="shared" si="3"/>
        <v>686884</v>
      </c>
    </row>
    <row r="34" spans="1:12" ht="14.1" customHeight="1">
      <c r="B34" s="15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4.1" customHeight="1">
      <c r="B35" s="20" t="s">
        <v>14</v>
      </c>
      <c r="C35" s="21">
        <f t="shared" ref="C35:C36" si="4">SUM(E35:L35)</f>
        <v>396848</v>
      </c>
      <c r="D35" s="21"/>
      <c r="E35" s="23">
        <v>111237</v>
      </c>
      <c r="F35" s="23">
        <v>51818</v>
      </c>
      <c r="G35" s="23">
        <v>14298</v>
      </c>
      <c r="H35" s="23">
        <v>3423</v>
      </c>
      <c r="I35" s="23">
        <v>1026</v>
      </c>
      <c r="J35" s="23">
        <v>2104</v>
      </c>
      <c r="K35" s="23">
        <v>59143</v>
      </c>
      <c r="L35" s="23">
        <v>153799</v>
      </c>
    </row>
    <row r="36" spans="1:12" ht="14.1" customHeight="1">
      <c r="B36" s="20" t="s">
        <v>15</v>
      </c>
      <c r="C36" s="21">
        <f t="shared" si="4"/>
        <v>33852</v>
      </c>
      <c r="D36" s="21"/>
      <c r="E36" s="23">
        <v>2589</v>
      </c>
      <c r="F36" s="23">
        <v>2127</v>
      </c>
      <c r="G36" s="23">
        <v>1227</v>
      </c>
      <c r="H36" s="23">
        <v>132</v>
      </c>
      <c r="I36" s="23">
        <v>73</v>
      </c>
      <c r="J36" s="23">
        <v>211</v>
      </c>
      <c r="K36" s="23">
        <v>20079</v>
      </c>
      <c r="L36" s="23">
        <v>7414</v>
      </c>
    </row>
    <row r="37" spans="1:12" ht="14.1" customHeight="1">
      <c r="B37" s="20" t="s">
        <v>16</v>
      </c>
      <c r="C37" s="21">
        <f>SUM(E37:L37)</f>
        <v>46765</v>
      </c>
      <c r="D37" s="21"/>
      <c r="E37" s="23">
        <v>4617</v>
      </c>
      <c r="F37" s="23">
        <v>3765</v>
      </c>
      <c r="G37" s="23">
        <v>2461</v>
      </c>
      <c r="H37" s="23">
        <v>214</v>
      </c>
      <c r="I37" s="23">
        <v>80</v>
      </c>
      <c r="J37" s="23">
        <v>575</v>
      </c>
      <c r="K37" s="23">
        <v>18197</v>
      </c>
      <c r="L37" s="23">
        <v>16856</v>
      </c>
    </row>
    <row r="38" spans="1:12" ht="14.1" customHeight="1">
      <c r="B38" s="20" t="s">
        <v>17</v>
      </c>
      <c r="C38" s="21">
        <f t="shared" ref="C38:C53" si="5">SUM(E38:L38)</f>
        <v>51281</v>
      </c>
      <c r="D38" s="21"/>
      <c r="E38" s="23">
        <v>7322</v>
      </c>
      <c r="F38" s="23">
        <v>4561</v>
      </c>
      <c r="G38" s="23">
        <v>2859</v>
      </c>
      <c r="H38" s="23">
        <v>623</v>
      </c>
      <c r="I38" s="23">
        <v>165</v>
      </c>
      <c r="J38" s="23">
        <v>138</v>
      </c>
      <c r="K38" s="23">
        <v>21984</v>
      </c>
      <c r="L38" s="23">
        <v>13629</v>
      </c>
    </row>
    <row r="39" spans="1:12" ht="14.1" customHeight="1">
      <c r="B39" s="20" t="s">
        <v>18</v>
      </c>
      <c r="C39" s="21">
        <f t="shared" si="5"/>
        <v>47628</v>
      </c>
      <c r="D39" s="21"/>
      <c r="E39" s="23">
        <v>6900</v>
      </c>
      <c r="F39" s="23">
        <v>3206</v>
      </c>
      <c r="G39" s="23">
        <v>2054</v>
      </c>
      <c r="H39" s="23">
        <v>378</v>
      </c>
      <c r="I39" s="23">
        <v>110</v>
      </c>
      <c r="J39" s="23">
        <v>344</v>
      </c>
      <c r="K39" s="23">
        <v>21312</v>
      </c>
      <c r="L39" s="23">
        <v>13324</v>
      </c>
    </row>
    <row r="40" spans="1:12" ht="14.1" customHeight="1">
      <c r="B40" s="20" t="s">
        <v>19</v>
      </c>
      <c r="C40" s="21">
        <f t="shared" si="5"/>
        <v>107748</v>
      </c>
      <c r="D40" s="21"/>
      <c r="E40" s="23">
        <v>15204</v>
      </c>
      <c r="F40" s="23">
        <v>7179</v>
      </c>
      <c r="G40" s="23">
        <v>5968</v>
      </c>
      <c r="H40" s="23">
        <v>559</v>
      </c>
      <c r="I40" s="23">
        <v>477</v>
      </c>
      <c r="J40" s="23">
        <v>756</v>
      </c>
      <c r="K40" s="23">
        <v>44738</v>
      </c>
      <c r="L40" s="23">
        <v>32867</v>
      </c>
    </row>
    <row r="41" spans="1:12" ht="14.1" customHeight="1">
      <c r="B41" s="20" t="s">
        <v>20</v>
      </c>
      <c r="C41" s="21">
        <f t="shared" si="5"/>
        <v>21874</v>
      </c>
      <c r="D41" s="21"/>
      <c r="E41" s="23">
        <v>1850</v>
      </c>
      <c r="F41" s="23">
        <v>1449</v>
      </c>
      <c r="G41" s="23">
        <v>878</v>
      </c>
      <c r="H41" s="23">
        <v>69</v>
      </c>
      <c r="I41" s="23">
        <v>32</v>
      </c>
      <c r="J41" s="23">
        <v>118</v>
      </c>
      <c r="K41" s="23">
        <v>11691</v>
      </c>
      <c r="L41" s="23">
        <v>5787</v>
      </c>
    </row>
    <row r="42" spans="1:12" ht="14.1" customHeight="1">
      <c r="B42" s="20" t="s">
        <v>21</v>
      </c>
      <c r="C42" s="21">
        <f t="shared" si="5"/>
        <v>185214</v>
      </c>
      <c r="D42" s="21"/>
      <c r="E42" s="23">
        <v>26777</v>
      </c>
      <c r="F42" s="23">
        <v>14091</v>
      </c>
      <c r="G42" s="23">
        <v>7751</v>
      </c>
      <c r="H42" s="23">
        <v>1122</v>
      </c>
      <c r="I42" s="23">
        <v>580</v>
      </c>
      <c r="J42" s="23">
        <v>2416</v>
      </c>
      <c r="K42" s="23">
        <v>85440</v>
      </c>
      <c r="L42" s="23">
        <v>47037</v>
      </c>
    </row>
    <row r="43" spans="1:12" ht="14.1" customHeight="1">
      <c r="B43" s="20" t="s">
        <v>22</v>
      </c>
      <c r="C43" s="21">
        <f t="shared" si="5"/>
        <v>25027</v>
      </c>
      <c r="D43" s="21"/>
      <c r="E43" s="23">
        <v>4629</v>
      </c>
      <c r="F43" s="23">
        <v>1827</v>
      </c>
      <c r="G43" s="23">
        <v>762</v>
      </c>
      <c r="H43" s="23">
        <v>135</v>
      </c>
      <c r="I43" s="23">
        <v>42</v>
      </c>
      <c r="J43" s="23">
        <v>61</v>
      </c>
      <c r="K43" s="23">
        <v>11298</v>
      </c>
      <c r="L43" s="23">
        <v>6273</v>
      </c>
    </row>
    <row r="44" spans="1:12" ht="14.1" customHeight="1">
      <c r="B44" s="20" t="s">
        <v>23</v>
      </c>
      <c r="C44" s="21">
        <f t="shared" si="5"/>
        <v>40243</v>
      </c>
      <c r="D44" s="21"/>
      <c r="E44" s="23">
        <v>5050</v>
      </c>
      <c r="F44" s="23">
        <v>3165</v>
      </c>
      <c r="G44" s="23">
        <v>1411</v>
      </c>
      <c r="H44" s="23">
        <v>343</v>
      </c>
      <c r="I44" s="23">
        <v>48</v>
      </c>
      <c r="J44" s="23">
        <v>53</v>
      </c>
      <c r="K44" s="23">
        <v>20349</v>
      </c>
      <c r="L44" s="23">
        <v>9824</v>
      </c>
    </row>
    <row r="45" spans="1:12" ht="14.1" customHeight="1">
      <c r="B45" s="20" t="s">
        <v>24</v>
      </c>
      <c r="C45" s="21">
        <f t="shared" si="5"/>
        <v>346670</v>
      </c>
      <c r="D45" s="21"/>
      <c r="E45" s="23">
        <v>66417</v>
      </c>
      <c r="F45" s="23">
        <v>23574</v>
      </c>
      <c r="G45" s="23">
        <v>12877</v>
      </c>
      <c r="H45" s="23">
        <v>4620</v>
      </c>
      <c r="I45" s="23">
        <v>1157</v>
      </c>
      <c r="J45" s="23">
        <v>2208</v>
      </c>
      <c r="K45" s="23">
        <v>114525</v>
      </c>
      <c r="L45" s="23">
        <v>121292</v>
      </c>
    </row>
    <row r="46" spans="1:12" ht="14.1" customHeight="1">
      <c r="B46" s="20" t="s">
        <v>25</v>
      </c>
      <c r="C46" s="21">
        <f t="shared" si="5"/>
        <v>587297</v>
      </c>
      <c r="D46" s="21"/>
      <c r="E46" s="23">
        <v>116510</v>
      </c>
      <c r="F46" s="23">
        <v>48455</v>
      </c>
      <c r="G46" s="23">
        <v>21545</v>
      </c>
      <c r="H46" s="23">
        <v>6466</v>
      </c>
      <c r="I46" s="23">
        <v>1068</v>
      </c>
      <c r="J46" s="23">
        <v>681</v>
      </c>
      <c r="K46" s="23">
        <v>188306</v>
      </c>
      <c r="L46" s="23">
        <v>204266</v>
      </c>
    </row>
    <row r="47" spans="1:12" ht="14.1" customHeight="1">
      <c r="B47" s="20" t="s">
        <v>26</v>
      </c>
      <c r="C47" s="21">
        <f t="shared" si="5"/>
        <v>21023</v>
      </c>
      <c r="D47" s="21"/>
      <c r="E47" s="23">
        <v>2151</v>
      </c>
      <c r="F47" s="23">
        <v>1919</v>
      </c>
      <c r="G47" s="23">
        <v>555</v>
      </c>
      <c r="H47" s="23">
        <v>160</v>
      </c>
      <c r="I47" s="23">
        <v>42</v>
      </c>
      <c r="J47" s="23">
        <v>37</v>
      </c>
      <c r="K47" s="23">
        <v>12192</v>
      </c>
      <c r="L47" s="23">
        <v>3967</v>
      </c>
    </row>
    <row r="48" spans="1:12" ht="14.1" customHeight="1">
      <c r="B48" s="20" t="s">
        <v>27</v>
      </c>
      <c r="C48" s="21">
        <f t="shared" si="5"/>
        <v>49475</v>
      </c>
      <c r="D48" s="21"/>
      <c r="E48" s="23">
        <v>6105</v>
      </c>
      <c r="F48" s="23">
        <v>2918</v>
      </c>
      <c r="G48" s="23">
        <v>1538</v>
      </c>
      <c r="H48" s="23">
        <v>160</v>
      </c>
      <c r="I48" s="23">
        <v>108</v>
      </c>
      <c r="J48" s="23">
        <v>590</v>
      </c>
      <c r="K48" s="23">
        <v>26030</v>
      </c>
      <c r="L48" s="23">
        <v>12026</v>
      </c>
    </row>
    <row r="49" spans="1:13" ht="14.1" customHeight="1">
      <c r="B49" s="20" t="s">
        <v>28</v>
      </c>
      <c r="C49" s="21">
        <f t="shared" si="5"/>
        <v>40420</v>
      </c>
      <c r="D49" s="21"/>
      <c r="E49" s="23">
        <v>4730</v>
      </c>
      <c r="F49" s="23">
        <v>2715</v>
      </c>
      <c r="G49" s="23">
        <v>2149</v>
      </c>
      <c r="H49" s="23">
        <v>104</v>
      </c>
      <c r="I49" s="23">
        <v>209</v>
      </c>
      <c r="J49" s="23">
        <v>887</v>
      </c>
      <c r="K49" s="23">
        <v>11644</v>
      </c>
      <c r="L49" s="23">
        <v>17982</v>
      </c>
    </row>
    <row r="50" spans="1:13" ht="14.1" customHeight="1">
      <c r="B50" s="20" t="s">
        <v>29</v>
      </c>
      <c r="C50" s="21">
        <f t="shared" si="5"/>
        <v>17662</v>
      </c>
      <c r="D50" s="21"/>
      <c r="E50" s="23">
        <v>1869</v>
      </c>
      <c r="F50" s="23">
        <v>1748</v>
      </c>
      <c r="G50" s="23">
        <v>607</v>
      </c>
      <c r="H50" s="23">
        <v>177</v>
      </c>
      <c r="I50" s="23">
        <v>76</v>
      </c>
      <c r="J50" s="23">
        <v>417</v>
      </c>
      <c r="K50" s="23">
        <v>7275</v>
      </c>
      <c r="L50" s="23">
        <v>5493</v>
      </c>
    </row>
    <row r="51" spans="1:13" ht="14.1" customHeight="1">
      <c r="B51" s="20" t="s">
        <v>30</v>
      </c>
      <c r="C51" s="21">
        <f t="shared" si="5"/>
        <v>39825</v>
      </c>
      <c r="D51" s="21"/>
      <c r="E51" s="23">
        <v>3816</v>
      </c>
      <c r="F51" s="23">
        <v>4562</v>
      </c>
      <c r="G51" s="23">
        <v>722</v>
      </c>
      <c r="H51" s="23">
        <v>117</v>
      </c>
      <c r="I51" s="23">
        <v>127</v>
      </c>
      <c r="J51" s="23">
        <v>673</v>
      </c>
      <c r="K51" s="23">
        <v>15982</v>
      </c>
      <c r="L51" s="23">
        <v>13826</v>
      </c>
    </row>
    <row r="52" spans="1:13" ht="14.1" customHeight="1">
      <c r="B52" s="20" t="s">
        <v>31</v>
      </c>
      <c r="C52" s="21">
        <f t="shared" si="5"/>
        <v>817</v>
      </c>
      <c r="D52" s="21"/>
      <c r="E52" s="23">
        <v>27</v>
      </c>
      <c r="F52" s="23">
        <v>105</v>
      </c>
      <c r="G52" s="23">
        <v>28</v>
      </c>
      <c r="H52" s="22" t="s">
        <v>32</v>
      </c>
      <c r="I52" s="23">
        <v>2</v>
      </c>
      <c r="J52" s="23">
        <v>14</v>
      </c>
      <c r="K52" s="23">
        <v>293</v>
      </c>
      <c r="L52" s="23">
        <v>348</v>
      </c>
    </row>
    <row r="53" spans="1:13" ht="14.1" customHeight="1">
      <c r="B53" s="20" t="s">
        <v>33</v>
      </c>
      <c r="C53" s="21">
        <f t="shared" si="5"/>
        <v>2745</v>
      </c>
      <c r="D53" s="21"/>
      <c r="E53" s="23">
        <v>428</v>
      </c>
      <c r="F53" s="23">
        <v>405</v>
      </c>
      <c r="G53" s="23">
        <v>107</v>
      </c>
      <c r="H53" s="23">
        <v>25</v>
      </c>
      <c r="I53" s="23">
        <v>6</v>
      </c>
      <c r="J53" s="23">
        <v>93</v>
      </c>
      <c r="K53" s="23">
        <v>807</v>
      </c>
      <c r="L53" s="23">
        <v>874</v>
      </c>
    </row>
    <row r="54" spans="1:13" s="27" customFormat="1" ht="5.0999999999999996" customHeight="1">
      <c r="A54" s="10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s="29" customFormat="1" ht="5.0999999999999996" customHeight="1">
      <c r="A55" s="10"/>
      <c r="B55" s="2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32" customFormat="1">
      <c r="A56" s="10"/>
      <c r="B56" s="30" t="s">
        <v>35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</row>
    <row r="57" spans="1:13" s="32" customFormat="1">
      <c r="A57" s="10"/>
      <c r="B57" s="30" t="s">
        <v>36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1"/>
    </row>
    <row r="58" spans="1:13" s="32" customFormat="1">
      <c r="A58" s="10"/>
      <c r="B58" s="30" t="s">
        <v>37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1"/>
    </row>
    <row r="59" spans="1:13" s="32" customFormat="1">
      <c r="A59" s="10"/>
      <c r="B59" s="30" t="s">
        <v>38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1"/>
    </row>
    <row r="60" spans="1:13" s="32" customFormat="1">
      <c r="A60" s="10"/>
      <c r="B60" s="30" t="s">
        <v>39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</row>
    <row r="61" spans="1:13" s="32" customFormat="1">
      <c r="A61" s="10"/>
      <c r="B61" s="33" t="s">
        <v>40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</row>
    <row r="62" spans="1:13" s="32" customFormat="1">
      <c r="A62" s="10"/>
      <c r="B62" s="30" t="s">
        <v>41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</row>
    <row r="63" spans="1:13" s="32" customFormat="1">
      <c r="A63" s="10"/>
      <c r="B63" s="31" t="s">
        <v>42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s="35" customFormat="1">
      <c r="A64" s="10"/>
      <c r="B64" s="33" t="s">
        <v>43</v>
      </c>
      <c r="C64" s="34"/>
      <c r="D64" s="34"/>
      <c r="E64" s="34"/>
      <c r="F64" s="34"/>
      <c r="G64" s="34"/>
      <c r="H64" s="31"/>
      <c r="I64" s="31"/>
      <c r="J64" s="31"/>
      <c r="K64" s="31"/>
      <c r="L64" s="31"/>
      <c r="M64" s="31"/>
    </row>
    <row r="65" spans="1:13" s="32" customFormat="1" ht="5.0999999999999996" customHeight="1">
      <c r="A65" s="1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s="32" customFormat="1">
      <c r="A66" s="10"/>
      <c r="B66" s="33" t="s">
        <v>44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1"/>
    </row>
  </sheetData>
  <mergeCells count="6">
    <mergeCell ref="B4:B5"/>
    <mergeCell ref="C4:C5"/>
    <mergeCell ref="E4:L4"/>
    <mergeCell ref="B30:B31"/>
    <mergeCell ref="C30:C31"/>
    <mergeCell ref="E30:L30"/>
  </mergeCells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2.5.3_2017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2019-08-14T13:04:32Z</dcterms:created>
  <dcterms:modified xsi:type="dcterms:W3CDTF">2019-09-02T19:00:04Z</dcterms:modified>
</cp:coreProperties>
</file>