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6.1_A_20" sheetId="1" r:id="rId1"/>
    <sheet name="Graf-6.1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'Graf-6.1_A_20'!$A$33:$C$39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7" i="2" l="1"/>
  <c r="B9" i="2"/>
  <c r="B24" i="2"/>
  <c r="B4" i="2" s="1"/>
  <c r="C24" i="2"/>
  <c r="C4" i="2" s="1"/>
  <c r="B25" i="2"/>
  <c r="B5" i="2" s="1"/>
  <c r="C25" i="2"/>
  <c r="C5" i="2" s="1"/>
  <c r="B26" i="2"/>
  <c r="B6" i="2" s="1"/>
  <c r="C26" i="2"/>
  <c r="C6" i="2" s="1"/>
  <c r="B27" i="2"/>
  <c r="C27" i="2"/>
  <c r="C7" i="2" s="1"/>
  <c r="B28" i="2"/>
  <c r="B8" i="2" s="1"/>
  <c r="C28" i="2"/>
  <c r="C8" i="2" s="1"/>
  <c r="B29" i="2"/>
  <c r="C29" i="2"/>
  <c r="C9" i="2" s="1"/>
  <c r="B30" i="2"/>
  <c r="B10" i="2" s="1"/>
  <c r="C30" i="2"/>
  <c r="C10" i="2" s="1"/>
</calcChain>
</file>

<file path=xl/sharedStrings.xml><?xml version="1.0" encoding="utf-8"?>
<sst xmlns="http://schemas.openxmlformats.org/spreadsheetml/2006/main" count="44" uniqueCount="18">
  <si>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2019/2020. </t>
    </r>
  </si>
  <si>
    <t>Trigo</t>
  </si>
  <si>
    <t>Soja</t>
  </si>
  <si>
    <t>Mandioca</t>
  </si>
  <si>
    <t>Maíz</t>
  </si>
  <si>
    <t>Caña de azúcar</t>
  </si>
  <si>
    <t xml:space="preserve">Batata </t>
  </si>
  <si>
    <t>Algodón</t>
  </si>
  <si>
    <t>Producción</t>
  </si>
  <si>
    <t>Superficie cultivada</t>
  </si>
  <si>
    <t>2019/2020</t>
  </si>
  <si>
    <t>2018/2019</t>
  </si>
  <si>
    <t>Cultivo</t>
  </si>
  <si>
    <t xml:space="preserve">     Producción: toneladas</t>
  </si>
  <si>
    <t xml:space="preserve">       Superficie: hectáreas</t>
  </si>
  <si>
    <t>6.1. Principales cultivos temporales: Superficie cultivada y producción por año agrícola, según cultivo. Años agrícolas 2018/2019-2019/2020</t>
  </si>
  <si>
    <t>Actualizado por Juan Núñez 07062021</t>
  </si>
  <si>
    <t>Caña de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</si>
</sst>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;[Red]#,##0"/>
    <numFmt numFmtId="196" formatCode="#,##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050"/>
      <name val="Segoe UI Light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23" fillId="0" borderId="0"/>
    <xf numFmtId="165" fontId="1" fillId="0" borderId="0" applyFont="0" applyFill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7" fillId="12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7" fillId="16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20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8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32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6" fillId="2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166" fontId="11" fillId="6" borderId="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1" fillId="47" borderId="14" applyNumberFormat="0" applyAlignment="0" applyProtection="0"/>
    <xf numFmtId="166" fontId="31" fillId="47" borderId="14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166" fontId="13" fillId="7" borderId="7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2" fillId="48" borderId="15" applyNumberFormat="0" applyAlignment="0" applyProtection="0"/>
    <xf numFmtId="166" fontId="32" fillId="48" borderId="15" applyNumberFormat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166" fontId="12" fillId="0" borderId="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16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17" fillId="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13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7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1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29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166" fontId="9" fillId="5" borderId="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29" fillId="38" borderId="14" applyNumberFormat="0" applyAlignment="0" applyProtection="0"/>
    <xf numFmtId="166" fontId="29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5" fillId="53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7" fillId="3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5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65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65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65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65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9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5" fillId="0" borderId="0" applyNumberFormat="0" applyBorder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166" fontId="8" fillId="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4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7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0" fontId="27" fillId="55" borderId="17" applyNumberFormat="0" applyFont="0" applyAlignment="0" applyProtection="0"/>
    <xf numFmtId="166" fontId="27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166" fontId="10" fillId="6" borderId="5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166" fontId="3" fillId="0" borderId="1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4" fillId="0" borderId="2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166" fontId="5" fillId="0" borderId="3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166" fontId="16" fillId="0" borderId="9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</cellStyleXfs>
  <cellXfs count="7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164" fontId="18" fillId="0" borderId="10" xfId="1" applyNumberFormat="1" applyFont="1" applyFill="1" applyBorder="1" applyAlignment="1" applyProtection="1">
      <alignment horizontal="right"/>
    </xf>
    <xf numFmtId="0" fontId="24" fillId="0" borderId="0" xfId="0" applyFont="1" applyFill="1"/>
    <xf numFmtId="3" fontId="21" fillId="0" borderId="0" xfId="2" applyNumberFormat="1" applyFont="1" applyFill="1" applyAlignment="1" applyProtection="1">
      <alignment horizontal="right" vertical="center" indent="1"/>
    </xf>
    <xf numFmtId="3" fontId="18" fillId="0" borderId="0" xfId="2" applyNumberFormat="1" applyFont="1" applyFill="1" applyAlignment="1" applyProtection="1">
      <alignment horizontal="right" vertical="center" indent="1"/>
    </xf>
    <xf numFmtId="3" fontId="18" fillId="0" borderId="0" xfId="2" applyNumberFormat="1" applyFont="1" applyFill="1" applyAlignment="1" applyProtection="1">
      <alignment horizontal="right" vertical="center" indent="3"/>
    </xf>
    <xf numFmtId="0" fontId="18" fillId="0" borderId="0" xfId="0" applyFont="1" applyFill="1" applyAlignment="1" applyProtection="1">
      <alignment horizontal="left" indent="3"/>
    </xf>
    <xf numFmtId="0" fontId="24" fillId="0" borderId="0" xfId="0" applyFont="1" applyFill="1" applyBorder="1"/>
    <xf numFmtId="0" fontId="25" fillId="0" borderId="0" xfId="0" applyFont="1" applyFill="1"/>
    <xf numFmtId="0" fontId="18" fillId="0" borderId="0" xfId="0" applyNumberFormat="1" applyFont="1" applyFill="1" applyAlignment="1">
      <alignment horizontal="left" vertical="center" indent="3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26" fillId="0" borderId="0" xfId="0" applyFont="1" applyFill="1"/>
    <xf numFmtId="0" fontId="19" fillId="0" borderId="0" xfId="0" applyFont="1" applyFill="1" applyBorder="1"/>
    <xf numFmtId="0" fontId="18" fillId="0" borderId="0" xfId="1721" applyFont="1"/>
    <xf numFmtId="0" fontId="63" fillId="0" borderId="0" xfId="1721" applyFont="1" applyFill="1"/>
    <xf numFmtId="0" fontId="64" fillId="0" borderId="0" xfId="0" applyFont="1" applyFill="1"/>
    <xf numFmtId="0" fontId="65" fillId="0" borderId="0" xfId="1721" applyFont="1"/>
    <xf numFmtId="195" fontId="63" fillId="0" borderId="0" xfId="24634" applyNumberFormat="1" applyFont="1" applyFill="1" applyAlignment="1">
      <alignment horizontal="right"/>
    </xf>
    <xf numFmtId="0" fontId="63" fillId="0" borderId="0" xfId="0" applyFont="1" applyFill="1" applyAlignment="1" applyProtection="1">
      <alignment horizontal="left"/>
    </xf>
    <xf numFmtId="195" fontId="20" fillId="0" borderId="0" xfId="24634" applyNumberFormat="1" applyFont="1" applyFill="1" applyAlignment="1">
      <alignment horizontal="right"/>
    </xf>
    <xf numFmtId="1" fontId="20" fillId="0" borderId="0" xfId="3006" quotePrefix="1" applyNumberFormat="1" applyFont="1" applyFill="1" applyAlignment="1">
      <alignment horizontal="right"/>
    </xf>
    <xf numFmtId="0" fontId="63" fillId="0" borderId="0" xfId="1721" applyFont="1" applyFill="1" applyAlignment="1" applyProtection="1">
      <alignment horizontal="left"/>
    </xf>
    <xf numFmtId="0" fontId="63" fillId="0" borderId="0" xfId="1721" quotePrefix="1" applyFont="1" applyFill="1" applyAlignment="1" applyProtection="1">
      <alignment horizontal="left"/>
    </xf>
    <xf numFmtId="0" fontId="20" fillId="0" borderId="0" xfId="3006" quotePrefix="1" applyNumberFormat="1" applyFont="1" applyFill="1" applyAlignment="1">
      <alignment horizontal="right"/>
    </xf>
    <xf numFmtId="196" fontId="63" fillId="0" borderId="0" xfId="1721" applyNumberFormat="1" applyFont="1" applyFill="1" applyAlignment="1">
      <alignment horizontal="right"/>
    </xf>
    <xf numFmtId="3" fontId="63" fillId="0" borderId="0" xfId="1721" applyNumberFormat="1" applyFont="1" applyFill="1" applyAlignment="1">
      <alignment horizontal="right"/>
    </xf>
    <xf numFmtId="3" fontId="66" fillId="0" borderId="0" xfId="2" applyNumberFormat="1" applyFont="1" applyFill="1" applyBorder="1" applyAlignment="1" applyProtection="1">
      <alignment horizontal="right" vertical="center" indent="1"/>
    </xf>
    <xf numFmtId="3" fontId="66" fillId="0" borderId="0" xfId="2" applyNumberFormat="1" applyFont="1" applyFill="1" applyBorder="1" applyAlignment="1" applyProtection="1">
      <alignment horizontal="right" vertical="center" indent="3"/>
    </xf>
    <xf numFmtId="0" fontId="63" fillId="0" borderId="0" xfId="0" applyFont="1" applyFill="1" applyBorder="1" applyAlignment="1" applyProtection="1">
      <alignment horizontal="left"/>
    </xf>
    <xf numFmtId="1" fontId="63" fillId="0" borderId="0" xfId="3006" quotePrefix="1" applyNumberFormat="1" applyFont="1" applyFill="1" applyAlignment="1">
      <alignment horizontal="right"/>
    </xf>
    <xf numFmtId="37" fontId="63" fillId="0" borderId="0" xfId="1721" applyNumberFormat="1" applyFont="1" applyFill="1" applyProtection="1"/>
    <xf numFmtId="0" fontId="67" fillId="0" borderId="0" xfId="1721" applyFont="1" applyFill="1"/>
    <xf numFmtId="0" fontId="68" fillId="0" borderId="0" xfId="1721" applyFont="1" applyFill="1"/>
    <xf numFmtId="0" fontId="20" fillId="0" borderId="0" xfId="1721" applyFont="1" applyFill="1"/>
    <xf numFmtId="196" fontId="18" fillId="0" borderId="0" xfId="1721" applyNumberFormat="1" applyFont="1" applyAlignment="1">
      <alignment horizontal="right"/>
    </xf>
    <xf numFmtId="3" fontId="18" fillId="0" borderId="0" xfId="1721" applyNumberFormat="1" applyFont="1" applyAlignment="1">
      <alignment horizontal="right"/>
    </xf>
    <xf numFmtId="3" fontId="18" fillId="0" borderId="0" xfId="1721" applyNumberFormat="1" applyFont="1"/>
    <xf numFmtId="3" fontId="65" fillId="0" borderId="0" xfId="1721" applyNumberFormat="1" applyFont="1"/>
    <xf numFmtId="3" fontId="63" fillId="0" borderId="0" xfId="1721" applyNumberFormat="1" applyFont="1" applyFill="1"/>
    <xf numFmtId="0" fontId="63" fillId="0" borderId="0" xfId="0" applyFont="1" applyFill="1" applyBorder="1"/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/>
    </xf>
    <xf numFmtId="0" fontId="69" fillId="0" borderId="0" xfId="1721" applyFont="1"/>
    <xf numFmtId="1" fontId="18" fillId="0" borderId="0" xfId="3006" quotePrefix="1" applyNumberFormat="1" applyFont="1" applyAlignment="1">
      <alignment horizontal="right"/>
    </xf>
    <xf numFmtId="1" fontId="65" fillId="0" borderId="0" xfId="3006" quotePrefix="1" applyNumberFormat="1" applyFont="1" applyAlignment="1">
      <alignment horizontal="right"/>
    </xf>
    <xf numFmtId="37" fontId="20" fillId="0" borderId="0" xfId="1721" applyNumberFormat="1" applyFont="1" applyFill="1" applyProtection="1"/>
    <xf numFmtId="0" fontId="18" fillId="0" borderId="0" xfId="1721" applyFont="1" applyAlignment="1">
      <alignment horizontal="centerContinuous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 applyProtection="1">
      <alignment horizontal="left"/>
    </xf>
    <xf numFmtId="0" fontId="18" fillId="0" borderId="13" xfId="0" applyNumberFormat="1" applyFont="1" applyFill="1" applyBorder="1" applyAlignment="1" applyProtection="1">
      <alignment horizontal="left" vertical="center" indent="3"/>
    </xf>
    <xf numFmtId="0" fontId="18" fillId="0" borderId="0" xfId="0" applyNumberFormat="1" applyFont="1" applyFill="1" applyBorder="1" applyAlignment="1" applyProtection="1">
      <alignment horizontal="left" vertical="center" indent="3"/>
    </xf>
    <xf numFmtId="0" fontId="18" fillId="0" borderId="11" xfId="0" applyNumberFormat="1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/>
    </xf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Principales cultivos temporales: Superficie cultivada
(miles de hectáreas</a:t>
            </a:r>
            <a:r>
              <a:rPr lang="es-PY" sz="15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8326261464507946"/>
          <c:y val="6.0114067360213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4862773093279"/>
          <c:y val="0.17006161327158062"/>
          <c:w val="0.83259225420462524"/>
          <c:h val="0.6302968349843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'Graf-6.1_A_20'!$B$3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'Graf-6.1_A_20'!$A$4:$A$10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'Graf-6.1_A_20'!$B$4:$B$10</c:f>
              <c:numCache>
                <c:formatCode>#,##0;[Red]#,##0</c:formatCode>
                <c:ptCount val="7"/>
                <c:pt idx="0">
                  <c:v>3565</c:v>
                </c:pt>
                <c:pt idx="1">
                  <c:v>1085</c:v>
                </c:pt>
                <c:pt idx="2">
                  <c:v>485</c:v>
                </c:pt>
                <c:pt idx="3">
                  <c:v>188</c:v>
                </c:pt>
                <c:pt idx="4">
                  <c:v>103</c:v>
                </c:pt>
                <c:pt idx="5">
                  <c:v>18</c:v>
                </c:pt>
                <c:pt idx="6">
                  <c:v>5.0869999999999997</c:v>
                </c:pt>
              </c:numCache>
            </c:numRef>
          </c:val>
        </c:ser>
        <c:ser>
          <c:idx val="1"/>
          <c:order val="1"/>
          <c:tx>
            <c:strRef>
              <c:f>'Graf-6.1_A_20'!$C$3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'Graf-6.1_A_20'!$A$4:$A$10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'Graf-6.1_A_20'!$C$4:$C$10</c:f>
              <c:numCache>
                <c:formatCode>#,##0;[Red]#,##0</c:formatCode>
                <c:ptCount val="7"/>
                <c:pt idx="0">
                  <c:v>3631</c:v>
                </c:pt>
                <c:pt idx="1">
                  <c:v>1100</c:v>
                </c:pt>
                <c:pt idx="2">
                  <c:v>480.8</c:v>
                </c:pt>
                <c:pt idx="3">
                  <c:v>185</c:v>
                </c:pt>
                <c:pt idx="4">
                  <c:v>105</c:v>
                </c:pt>
                <c:pt idx="5">
                  <c:v>11.8</c:v>
                </c:pt>
                <c:pt idx="6">
                  <c:v>5.2709999999999999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5666304"/>
        <c:axId val="25668224"/>
      </c:barChart>
      <c:catAx>
        <c:axId val="256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</a:t>
                </a:r>
              </a:p>
            </c:rich>
          </c:tx>
          <c:layout>
            <c:manualLayout>
              <c:xMode val="edge"/>
              <c:yMode val="edge"/>
              <c:x val="0.50619799966131851"/>
              <c:y val="0.85570896210543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6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822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hectáreas</a:t>
                </a:r>
              </a:p>
            </c:rich>
          </c:tx>
          <c:layout>
            <c:manualLayout>
              <c:xMode val="edge"/>
              <c:yMode val="edge"/>
              <c:x val="3.4719662466237255E-2"/>
              <c:y val="0.395049913218792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666304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90366725620165"/>
          <c:y val="0.90199306502907872"/>
          <c:w val="0.23714470647449401"/>
          <c:h val="3.26902065563479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Arial" pitchFamily="34" charset="0"/>
        </a:defRPr>
      </a:pPr>
      <a:endParaRPr lang="es-PY"/>
    </a:p>
  </c:txPr>
  <c:printSettings>
    <c:headerFooter alignWithMargins="0"/>
    <c:pageMargins b="1.377952755905512" l="1.9685039370078741" r="1.574803149606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133049</xdr:colOff>
      <xdr:row>0</xdr:row>
      <xdr:rowOff>0</xdr:rowOff>
    </xdr:from>
    <xdr:to>
      <xdr:col>16</xdr:col>
      <xdr:colOff>214692</xdr:colOff>
      <xdr:row>42</xdr:row>
      <xdr:rowOff>66536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0.0153</cdr:x>
      <cdr:y>0.9609</cdr:y>
    </cdr:from>
    <cdr:to>
      <cdr:x>0.12888</cdr:x>
      <cdr:y>0.98828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02" y="6693013"/>
          <a:ext cx="962828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</a:t>
          </a:r>
          <a:r>
            <a:rPr lang="es-ES" sz="1100" b="1" i="0" strike="noStrike">
              <a:solidFill>
                <a:srgbClr val="000000"/>
              </a:solidFill>
              <a:latin typeface="+mn-lt"/>
              <a:cs typeface="Tahoma"/>
            </a:rPr>
            <a:t>:</a:t>
          </a:r>
          <a:r>
            <a:rPr lang="es-ES" sz="1100" b="0" i="0" strike="noStrike">
              <a:solidFill>
                <a:srgbClr val="000000"/>
              </a:solidFill>
              <a:latin typeface="+mn-lt"/>
              <a:cs typeface="Tahoma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6.1.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="90" zoomScaleNormal="90" workbookViewId="0">
      <selection activeCell="F25" sqref="F25"/>
    </sheetView>
  </sheetViews>
  <sheetFormatPr baseColWidth="10" defaultColWidth="11" defaultRowHeight="15"/>
  <cols>
    <col min="1" max="1" width="2.7109375" style="2" customWidth="1"/>
    <col min="2" max="2" width="17.5703125" style="1" customWidth="1"/>
    <col min="3" max="3" width="15.28515625" style="1" customWidth="1"/>
    <col min="4" max="4" width="11.85546875" style="1" customWidth="1"/>
    <col min="5" max="5" width="2" style="1" customWidth="1"/>
    <col min="6" max="6" width="15.7109375" style="1" customWidth="1"/>
    <col min="7" max="7" width="11.85546875" style="1" customWidth="1"/>
    <col min="8" max="16384" width="11" style="1"/>
  </cols>
  <sheetData>
    <row r="1" spans="1:8" ht="15" customHeight="1">
      <c r="A1" s="1"/>
      <c r="B1" s="1" t="s">
        <v>15</v>
      </c>
    </row>
    <row r="2" spans="1:8" ht="5.0999999999999996" customHeight="1">
      <c r="A2" s="21"/>
      <c r="B2" s="5"/>
      <c r="D2" s="5"/>
      <c r="E2" s="5"/>
    </row>
    <row r="3" spans="1:8" s="20" customFormat="1">
      <c r="A3" s="2"/>
      <c r="B3" s="59" t="s">
        <v>14</v>
      </c>
      <c r="C3" s="59"/>
      <c r="F3" s="58" t="s">
        <v>13</v>
      </c>
      <c r="G3" s="58"/>
    </row>
    <row r="4" spans="1:8" ht="5.0999999999999996" customHeight="1">
      <c r="A4" s="8"/>
    </row>
    <row r="5" spans="1:8" s="18" customFormat="1" ht="19.5" customHeight="1">
      <c r="A5" s="8"/>
      <c r="B5" s="60" t="s">
        <v>12</v>
      </c>
      <c r="C5" s="63" t="s">
        <v>11</v>
      </c>
      <c r="D5" s="63"/>
      <c r="E5" s="19"/>
      <c r="F5" s="63" t="s">
        <v>10</v>
      </c>
      <c r="G5" s="63"/>
      <c r="H5" s="16"/>
    </row>
    <row r="6" spans="1:8" ht="15" customHeight="1">
      <c r="A6" s="14"/>
      <c r="B6" s="61"/>
      <c r="C6" s="64" t="s">
        <v>9</v>
      </c>
      <c r="D6" s="66" t="s">
        <v>8</v>
      </c>
      <c r="E6" s="16"/>
      <c r="F6" s="64" t="s">
        <v>9</v>
      </c>
      <c r="G6" s="66" t="s">
        <v>8</v>
      </c>
      <c r="H6" s="16"/>
    </row>
    <row r="7" spans="1:8" ht="15" customHeight="1">
      <c r="A7" s="8"/>
      <c r="B7" s="61"/>
      <c r="C7" s="64"/>
      <c r="D7" s="66"/>
      <c r="E7" s="16"/>
      <c r="F7" s="64"/>
      <c r="G7" s="66"/>
      <c r="H7" s="16"/>
    </row>
    <row r="8" spans="1:8" ht="15" customHeight="1">
      <c r="A8" s="8"/>
      <c r="B8" s="62"/>
      <c r="C8" s="65"/>
      <c r="D8" s="67"/>
      <c r="E8" s="17"/>
      <c r="F8" s="65"/>
      <c r="G8" s="67"/>
      <c r="H8" s="16"/>
    </row>
    <row r="9" spans="1:8" ht="5.0999999999999996" customHeight="1">
      <c r="A9" s="8"/>
      <c r="B9" s="15"/>
    </row>
    <row r="10" spans="1:8" ht="15" customHeight="1">
      <c r="A10" s="8"/>
      <c r="B10" s="12" t="s">
        <v>7</v>
      </c>
      <c r="C10" s="11">
        <v>18000</v>
      </c>
      <c r="D10" s="10">
        <v>27000</v>
      </c>
      <c r="E10" s="10"/>
      <c r="F10" s="11">
        <v>11800</v>
      </c>
      <c r="G10" s="10">
        <v>29040</v>
      </c>
      <c r="H10" s="9"/>
    </row>
    <row r="11" spans="1:8" ht="15" customHeight="1">
      <c r="A11" s="14"/>
      <c r="B11" s="12" t="s">
        <v>6</v>
      </c>
      <c r="C11" s="11">
        <v>5087</v>
      </c>
      <c r="D11" s="10">
        <v>50520</v>
      </c>
      <c r="E11" s="10"/>
      <c r="F11" s="11">
        <v>5271</v>
      </c>
      <c r="G11" s="10">
        <v>52046</v>
      </c>
      <c r="H11" s="9"/>
    </row>
    <row r="12" spans="1:8" ht="15" customHeight="1">
      <c r="A12" s="8"/>
      <c r="B12" s="12" t="s">
        <v>5</v>
      </c>
      <c r="C12" s="11">
        <v>103000</v>
      </c>
      <c r="D12" s="10">
        <v>5819500</v>
      </c>
      <c r="E12" s="10"/>
      <c r="F12" s="11">
        <v>105000</v>
      </c>
      <c r="G12" s="10">
        <v>7430975</v>
      </c>
      <c r="H12" s="9"/>
    </row>
    <row r="13" spans="1:8" ht="15.75">
      <c r="A13" s="8"/>
      <c r="B13" s="12" t="s">
        <v>4</v>
      </c>
      <c r="C13" s="11">
        <v>1085005</v>
      </c>
      <c r="D13" s="10">
        <v>5576900</v>
      </c>
      <c r="E13" s="10"/>
      <c r="F13" s="11">
        <v>1100000</v>
      </c>
      <c r="G13" s="10">
        <v>5834593</v>
      </c>
      <c r="H13" s="9"/>
    </row>
    <row r="14" spans="1:8" ht="12.75">
      <c r="A14" s="1"/>
      <c r="B14" s="12" t="s">
        <v>3</v>
      </c>
      <c r="C14" s="11">
        <v>188000</v>
      </c>
      <c r="D14" s="10">
        <v>3384000</v>
      </c>
      <c r="E14" s="10"/>
      <c r="F14" s="11">
        <v>185000</v>
      </c>
      <c r="G14" s="10">
        <v>3329331</v>
      </c>
      <c r="H14" s="9"/>
    </row>
    <row r="15" spans="1:8" ht="15" customHeight="1">
      <c r="A15" s="1"/>
      <c r="B15" s="12" t="s">
        <v>2</v>
      </c>
      <c r="C15" s="11">
        <v>3565000</v>
      </c>
      <c r="D15" s="10">
        <v>8520350</v>
      </c>
      <c r="E15" s="10"/>
      <c r="F15" s="11">
        <v>3631000</v>
      </c>
      <c r="G15" s="10">
        <v>11024460</v>
      </c>
      <c r="H15" s="9"/>
    </row>
    <row r="16" spans="1:8" ht="15" customHeight="1">
      <c r="A16" s="13"/>
      <c r="B16" s="12" t="s">
        <v>1</v>
      </c>
      <c r="C16" s="11">
        <v>485000</v>
      </c>
      <c r="D16" s="10">
        <v>1358000</v>
      </c>
      <c r="E16" s="10"/>
      <c r="F16" s="11">
        <v>480800</v>
      </c>
      <c r="G16" s="10">
        <v>1302870</v>
      </c>
      <c r="H16" s="9"/>
    </row>
    <row r="17" spans="1:7" ht="5.0999999999999996" customHeight="1" thickBot="1">
      <c r="A17" s="8"/>
      <c r="B17" s="7"/>
      <c r="C17" s="7"/>
      <c r="D17" s="7"/>
      <c r="E17" s="7"/>
      <c r="F17" s="7"/>
      <c r="G17" s="7"/>
    </row>
    <row r="18" spans="1:7" ht="5.0999999999999996" customHeight="1"/>
    <row r="19" spans="1:7">
      <c r="B19" s="6" t="s">
        <v>0</v>
      </c>
      <c r="C19" s="5"/>
    </row>
    <row r="20" spans="1:7">
      <c r="B20" s="5"/>
      <c r="C20" s="5"/>
    </row>
    <row r="22" spans="1:7">
      <c r="B22" s="4"/>
    </row>
    <row r="28" spans="1:7">
      <c r="B28" s="3"/>
    </row>
  </sheetData>
  <mergeCells count="9">
    <mergeCell ref="F3:G3"/>
    <mergeCell ref="B3:C3"/>
    <mergeCell ref="B5:B8"/>
    <mergeCell ref="C5:D5"/>
    <mergeCell ref="F5:G5"/>
    <mergeCell ref="C6:C8"/>
    <mergeCell ref="D6:D8"/>
    <mergeCell ref="F6:F8"/>
    <mergeCell ref="G6:G8"/>
  </mergeCells>
  <pageMargins left="0.7" right="0.7" top="0.75" bottom="0.75" header="0.3" footer="0.3"/>
  <pageSetup paperSize="1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="70" zoomScaleNormal="70" workbookViewId="0"/>
  </sheetViews>
  <sheetFormatPr baseColWidth="10" defaultColWidth="11" defaultRowHeight="12.75"/>
  <cols>
    <col min="1" max="1" width="13.85546875" style="23" customWidth="1"/>
    <col min="2" max="2" width="15.7109375" style="23" customWidth="1"/>
    <col min="3" max="3" width="17.140625" style="23" bestFit="1" customWidth="1"/>
    <col min="4" max="4" width="6.140625" style="23" customWidth="1"/>
    <col min="5" max="5" width="9" style="23" customWidth="1"/>
    <col min="6" max="7" width="8.42578125" style="22" customWidth="1"/>
    <col min="8" max="8" width="11.28515625" style="22" customWidth="1"/>
    <col min="9" max="9" width="6.85546875" style="22" customWidth="1"/>
    <col min="10" max="10" width="9.85546875" style="22" customWidth="1"/>
    <col min="11" max="16" width="11" style="22"/>
    <col min="17" max="17" width="11" style="22" customWidth="1"/>
    <col min="18" max="18" width="16.7109375" style="22" customWidth="1"/>
    <col min="19" max="19" width="14.28515625" style="22" customWidth="1"/>
    <col min="20" max="20" width="11" style="22"/>
    <col min="21" max="22" width="15.140625" style="22" customWidth="1"/>
    <col min="23" max="23" width="11" style="22"/>
    <col min="24" max="24" width="14" style="22" customWidth="1"/>
    <col min="25" max="16384" width="11" style="22"/>
  </cols>
  <sheetData>
    <row r="1" spans="1:25">
      <c r="F1" s="25"/>
    </row>
    <row r="2" spans="1:25">
      <c r="A2" s="30"/>
      <c r="B2" s="30"/>
      <c r="C2" s="30"/>
      <c r="F2" s="25"/>
      <c r="I2" s="57"/>
    </row>
    <row r="3" spans="1:25">
      <c r="A3" s="56"/>
      <c r="B3" s="32" t="s">
        <v>11</v>
      </c>
      <c r="C3" s="32" t="s">
        <v>10</v>
      </c>
      <c r="E3" s="38"/>
      <c r="F3" s="55"/>
      <c r="G3" s="54"/>
      <c r="H3" s="54"/>
      <c r="I3" s="54"/>
      <c r="J3" s="54"/>
    </row>
    <row r="4" spans="1:25">
      <c r="A4" s="31" t="s">
        <v>2</v>
      </c>
      <c r="B4" s="26">
        <f t="shared" ref="B4:C10" si="0">B24</f>
        <v>3565</v>
      </c>
      <c r="C4" s="26">
        <f t="shared" si="0"/>
        <v>3631</v>
      </c>
      <c r="E4" s="47"/>
      <c r="F4" s="46"/>
      <c r="G4" s="45"/>
      <c r="H4" s="44"/>
      <c r="I4" s="43"/>
      <c r="J4" s="43"/>
    </row>
    <row r="5" spans="1:25" ht="12.75" customHeight="1">
      <c r="A5" s="30" t="s">
        <v>4</v>
      </c>
      <c r="B5" s="26">
        <f t="shared" si="0"/>
        <v>1085</v>
      </c>
      <c r="C5" s="26">
        <f t="shared" si="0"/>
        <v>1100</v>
      </c>
      <c r="E5" s="47"/>
      <c r="F5" s="46"/>
      <c r="G5" s="45"/>
      <c r="H5" s="44"/>
      <c r="I5" s="43"/>
      <c r="J5" s="43"/>
      <c r="M5" s="53"/>
      <c r="U5" s="68"/>
      <c r="V5" s="69"/>
      <c r="W5" s="69"/>
      <c r="X5" s="52"/>
      <c r="Y5" s="52"/>
    </row>
    <row r="6" spans="1:25" ht="12.75" customHeight="1">
      <c r="A6" s="30" t="s">
        <v>1</v>
      </c>
      <c r="B6" s="26">
        <f t="shared" si="0"/>
        <v>485</v>
      </c>
      <c r="C6" s="26">
        <f t="shared" si="0"/>
        <v>480.8</v>
      </c>
      <c r="E6" s="47"/>
      <c r="F6" s="46"/>
      <c r="G6" s="45"/>
      <c r="H6" s="44"/>
      <c r="I6" s="43"/>
      <c r="J6" s="43"/>
      <c r="U6" s="68"/>
      <c r="V6" s="70"/>
      <c r="W6" s="71"/>
      <c r="X6" s="51"/>
      <c r="Y6" s="50"/>
    </row>
    <row r="7" spans="1:25">
      <c r="A7" s="30" t="s">
        <v>3</v>
      </c>
      <c r="B7" s="26">
        <f t="shared" si="0"/>
        <v>188</v>
      </c>
      <c r="C7" s="26">
        <f t="shared" si="0"/>
        <v>185</v>
      </c>
      <c r="E7" s="47"/>
      <c r="F7" s="46"/>
      <c r="G7" s="45"/>
      <c r="H7" s="44"/>
      <c r="I7" s="43"/>
      <c r="J7" s="43"/>
      <c r="U7" s="68"/>
      <c r="V7" s="70"/>
      <c r="W7" s="71"/>
      <c r="X7" s="51"/>
      <c r="Y7" s="50"/>
    </row>
    <row r="8" spans="1:25">
      <c r="A8" s="30" t="s">
        <v>5</v>
      </c>
      <c r="B8" s="26">
        <f t="shared" si="0"/>
        <v>103</v>
      </c>
      <c r="C8" s="26">
        <f t="shared" si="0"/>
        <v>105</v>
      </c>
      <c r="E8" s="47"/>
      <c r="F8" s="46"/>
      <c r="G8" s="45"/>
      <c r="H8" s="44"/>
      <c r="I8" s="43"/>
      <c r="J8" s="43"/>
      <c r="U8" s="68"/>
      <c r="V8" s="70"/>
      <c r="W8" s="71"/>
      <c r="X8" s="51"/>
      <c r="Y8" s="50"/>
    </row>
    <row r="9" spans="1:25">
      <c r="A9" s="23" t="s">
        <v>7</v>
      </c>
      <c r="B9" s="26">
        <f t="shared" si="0"/>
        <v>18</v>
      </c>
      <c r="C9" s="26">
        <f t="shared" si="0"/>
        <v>11.8</v>
      </c>
      <c r="E9" s="47"/>
      <c r="F9" s="46"/>
      <c r="G9" s="45"/>
      <c r="H9" s="44"/>
      <c r="I9" s="43"/>
      <c r="J9" s="43"/>
      <c r="U9" s="49"/>
      <c r="V9" s="48"/>
      <c r="W9" s="48"/>
      <c r="X9" s="48"/>
      <c r="Y9" s="48"/>
    </row>
    <row r="10" spans="1:25">
      <c r="A10" s="30" t="s">
        <v>6</v>
      </c>
      <c r="B10" s="26">
        <f t="shared" si="0"/>
        <v>5.0869999999999997</v>
      </c>
      <c r="C10" s="26">
        <f t="shared" si="0"/>
        <v>5.2709999999999999</v>
      </c>
      <c r="E10" s="47"/>
      <c r="F10" s="46"/>
      <c r="G10" s="45"/>
      <c r="H10" s="44"/>
      <c r="I10" s="43"/>
      <c r="J10" s="43"/>
      <c r="U10" s="37"/>
      <c r="V10" s="36"/>
      <c r="W10" s="35"/>
      <c r="X10" s="36"/>
      <c r="Y10" s="35"/>
    </row>
    <row r="11" spans="1:25">
      <c r="F11" s="25"/>
      <c r="U11" s="37"/>
      <c r="V11" s="36"/>
      <c r="W11" s="35"/>
      <c r="X11" s="36"/>
      <c r="Y11" s="35"/>
    </row>
    <row r="12" spans="1:25">
      <c r="A12" s="42"/>
      <c r="F12" s="25"/>
      <c r="U12" s="37"/>
      <c r="V12" s="36"/>
      <c r="W12" s="35"/>
      <c r="X12" s="36"/>
      <c r="Y12" s="35"/>
    </row>
    <row r="13" spans="1:25" ht="15.75">
      <c r="A13" s="41"/>
      <c r="B13" s="40"/>
      <c r="F13" s="25"/>
      <c r="U13" s="37"/>
      <c r="V13" s="36"/>
      <c r="W13" s="35"/>
      <c r="X13" s="36"/>
      <c r="Y13" s="35"/>
    </row>
    <row r="14" spans="1:25" ht="12.75" customHeight="1">
      <c r="A14" s="39"/>
      <c r="B14" s="38"/>
      <c r="C14" s="38"/>
      <c r="F14" s="25"/>
      <c r="U14" s="37"/>
      <c r="V14" s="36"/>
      <c r="W14" s="35"/>
      <c r="X14" s="36"/>
      <c r="Y14" s="35"/>
    </row>
    <row r="15" spans="1:25">
      <c r="A15" s="31" t="s">
        <v>2</v>
      </c>
      <c r="B15" s="34">
        <v>3565000</v>
      </c>
      <c r="C15" s="34">
        <v>3631000</v>
      </c>
      <c r="F15" s="25"/>
      <c r="U15" s="37"/>
      <c r="V15" s="36"/>
      <c r="W15" s="35"/>
      <c r="X15" s="36"/>
      <c r="Y15" s="35"/>
    </row>
    <row r="16" spans="1:25">
      <c r="A16" s="30" t="s">
        <v>4</v>
      </c>
      <c r="B16" s="34">
        <v>1085000</v>
      </c>
      <c r="C16" s="34">
        <v>1100000</v>
      </c>
      <c r="F16" s="25"/>
      <c r="U16" s="37"/>
      <c r="V16" s="36"/>
      <c r="W16" s="35"/>
      <c r="X16" s="36"/>
      <c r="Y16" s="35"/>
    </row>
    <row r="17" spans="1:6">
      <c r="A17" s="30" t="s">
        <v>1</v>
      </c>
      <c r="B17" s="34">
        <v>485000</v>
      </c>
      <c r="C17" s="34">
        <v>480800</v>
      </c>
      <c r="F17" s="25"/>
    </row>
    <row r="18" spans="1:6">
      <c r="A18" s="30" t="s">
        <v>3</v>
      </c>
      <c r="B18" s="34">
        <v>188000</v>
      </c>
      <c r="C18" s="34">
        <v>185000</v>
      </c>
      <c r="F18" s="25"/>
    </row>
    <row r="19" spans="1:6">
      <c r="A19" s="30" t="s">
        <v>7</v>
      </c>
      <c r="B19" s="34">
        <v>18000</v>
      </c>
      <c r="C19" s="34">
        <v>11800</v>
      </c>
      <c r="F19" s="25"/>
    </row>
    <row r="20" spans="1:6">
      <c r="A20" s="30" t="s">
        <v>17</v>
      </c>
      <c r="B20" s="34">
        <v>103000</v>
      </c>
      <c r="C20" s="34">
        <v>105000</v>
      </c>
      <c r="F20" s="25"/>
    </row>
    <row r="21" spans="1:6">
      <c r="A21" s="30" t="s">
        <v>6</v>
      </c>
      <c r="B21" s="34">
        <v>5087</v>
      </c>
      <c r="C21" s="34">
        <v>5271</v>
      </c>
      <c r="F21" s="25"/>
    </row>
    <row r="22" spans="1:6">
      <c r="A22" s="30"/>
      <c r="B22" s="26"/>
      <c r="C22" s="33"/>
      <c r="F22" s="25"/>
    </row>
    <row r="23" spans="1:6">
      <c r="B23" s="32" t="s">
        <v>11</v>
      </c>
      <c r="C23" s="32" t="s">
        <v>10</v>
      </c>
      <c r="F23" s="25"/>
    </row>
    <row r="24" spans="1:6">
      <c r="A24" s="31" t="s">
        <v>2</v>
      </c>
      <c r="B24" s="26">
        <f t="shared" ref="B24:C27" si="1">B15/1000</f>
        <v>3565</v>
      </c>
      <c r="C24" s="26">
        <f t="shared" si="1"/>
        <v>3631</v>
      </c>
      <c r="F24" s="25"/>
    </row>
    <row r="25" spans="1:6">
      <c r="A25" s="30" t="s">
        <v>4</v>
      </c>
      <c r="B25" s="26">
        <f t="shared" si="1"/>
        <v>1085</v>
      </c>
      <c r="C25" s="26">
        <f t="shared" si="1"/>
        <v>1100</v>
      </c>
      <c r="F25" s="25"/>
    </row>
    <row r="26" spans="1:6">
      <c r="A26" s="30" t="s">
        <v>1</v>
      </c>
      <c r="B26" s="26">
        <f t="shared" si="1"/>
        <v>485</v>
      </c>
      <c r="C26" s="26">
        <f t="shared" si="1"/>
        <v>480.8</v>
      </c>
      <c r="F26" s="25"/>
    </row>
    <row r="27" spans="1:6">
      <c r="A27" s="30" t="s">
        <v>3</v>
      </c>
      <c r="B27" s="26">
        <f t="shared" si="1"/>
        <v>188</v>
      </c>
      <c r="C27" s="26">
        <f t="shared" si="1"/>
        <v>185</v>
      </c>
      <c r="F27" s="25"/>
    </row>
    <row r="28" spans="1:6" ht="12.75" customHeight="1">
      <c r="A28" s="30" t="s">
        <v>17</v>
      </c>
      <c r="B28" s="26">
        <f>B20/1000</f>
        <v>103</v>
      </c>
      <c r="C28" s="26">
        <f>C20/1000</f>
        <v>105</v>
      </c>
      <c r="F28" s="25"/>
    </row>
    <row r="29" spans="1:6">
      <c r="A29" s="30" t="s">
        <v>7</v>
      </c>
      <c r="B29" s="26">
        <f>B19/1000</f>
        <v>18</v>
      </c>
      <c r="C29" s="26">
        <f>C19/1000</f>
        <v>11.8</v>
      </c>
      <c r="F29" s="25"/>
    </row>
    <row r="30" spans="1:6">
      <c r="A30" s="30" t="s">
        <v>6</v>
      </c>
      <c r="B30" s="26">
        <f>B21/1000</f>
        <v>5.0869999999999997</v>
      </c>
      <c r="C30" s="26">
        <f>C21/1000</f>
        <v>5.2709999999999999</v>
      </c>
      <c r="F30" s="25"/>
    </row>
    <row r="31" spans="1:6">
      <c r="F31" s="25"/>
    </row>
    <row r="32" spans="1:6">
      <c r="B32" s="29"/>
      <c r="C32" s="29"/>
      <c r="F32" s="25"/>
    </row>
    <row r="33" spans="1:7">
      <c r="A33" s="27"/>
      <c r="B33" s="26"/>
      <c r="C33" s="26"/>
      <c r="F33" s="25"/>
    </row>
    <row r="34" spans="1:7">
      <c r="A34" s="27"/>
      <c r="B34" s="26"/>
      <c r="C34" s="26"/>
      <c r="F34" s="25"/>
    </row>
    <row r="35" spans="1:7">
      <c r="A35" s="27"/>
      <c r="B35" s="26"/>
      <c r="C35" s="26"/>
      <c r="F35" s="25"/>
    </row>
    <row r="36" spans="1:7">
      <c r="A36" s="27"/>
      <c r="B36" s="26"/>
      <c r="C36" s="26"/>
      <c r="F36" s="25"/>
    </row>
    <row r="37" spans="1:7">
      <c r="A37" s="27"/>
      <c r="B37" s="26"/>
      <c r="C37" s="28"/>
      <c r="F37" s="25"/>
    </row>
    <row r="38" spans="1:7">
      <c r="A38" s="27"/>
      <c r="B38" s="26"/>
      <c r="C38" s="26" t="s">
        <v>16</v>
      </c>
      <c r="F38" s="25"/>
    </row>
    <row r="39" spans="1:7">
      <c r="A39" s="27"/>
      <c r="B39" s="26"/>
      <c r="C39" s="26"/>
      <c r="F39" s="25"/>
    </row>
    <row r="40" spans="1:7">
      <c r="F40" s="25"/>
    </row>
    <row r="41" spans="1:7">
      <c r="F41" s="25"/>
    </row>
    <row r="44" spans="1:7">
      <c r="G44" s="24"/>
    </row>
    <row r="45" spans="1:7">
      <c r="G45" s="24"/>
    </row>
    <row r="50" spans="2:2">
      <c r="B50" s="1"/>
    </row>
    <row r="51" spans="2:2">
      <c r="B51" s="1"/>
    </row>
    <row r="52" spans="2:2">
      <c r="B52" s="3"/>
    </row>
  </sheetData>
  <mergeCells count="4">
    <mergeCell ref="U5:U8"/>
    <mergeCell ref="V5:W5"/>
    <mergeCell ref="V6:V8"/>
    <mergeCell ref="W6:W8"/>
  </mergeCells>
  <pageMargins left="0.75" right="0.75" top="1" bottom="1" header="0" footer="0"/>
  <pageSetup paperSize="516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6.1_A_20</vt:lpstr>
      <vt:lpstr>Graf-6.1_A_20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2022-02-24T15:37:50Z</dcterms:created>
  <dcterms:modified xsi:type="dcterms:W3CDTF">2022-03-16T13:50:52Z</dcterms:modified>
</cp:coreProperties>
</file>