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10_A " sheetId="1" r:id="rId1"/>
    <sheet name="Gráf-04.1.10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'Gráf-04.1.10 A'!$A$2:$B$2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30" i="2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D7" i="1"/>
  <c r="C7" i="1" s="1"/>
</calcChain>
</file>

<file path=xl/sharedStrings.xml><?xml version="1.0" encoding="utf-8"?>
<sst xmlns="http://schemas.openxmlformats.org/spreadsheetml/2006/main" count="65" uniqueCount="58">
  <si>
    <t>CUADRO 4.1.10. HOSPITAL DE CLÍNICAS: INTERVENCIONES QUIRÚRGICAS POR MES, SEGÚN SERVICIOS. AÑO 2017</t>
  </si>
  <si>
    <t>SERVICIOS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</si>
  <si>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</si>
  <si>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</si>
  <si>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</si>
  <si>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</si>
  <si>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</si>
  <si>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</si>
  <si>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</si>
  <si>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</si>
  <si>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</si>
  <si>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</si>
  <si>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</si>
  <si>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</si>
  <si>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</si>
  <si>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</si>
  <si>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r>
      <t>Servicio de Otorrino-laringología</t>
    </r>
    <r>
      <rPr>
        <vertAlign val="superscript"/>
        <sz val="10"/>
        <rFont val="Times New Roman"/>
        <family val="1"/>
      </rPr>
      <t>1/</t>
    </r>
  </si>
  <si>
    <r>
      <t>Servicio de  Urología</t>
    </r>
    <r>
      <rPr>
        <vertAlign val="superscript"/>
        <sz val="10"/>
        <rFont val="Times New Roman"/>
        <family val="1"/>
      </rPr>
      <t>1/</t>
    </r>
  </si>
  <si>
    <r>
      <t>Servicio de Ortopedia y Traumatología</t>
    </r>
    <r>
      <rPr>
        <vertAlign val="superscript"/>
        <sz val="10"/>
        <rFont val="Times New Roman"/>
        <family val="1"/>
      </rPr>
      <t>1/</t>
    </r>
  </si>
  <si>
    <r>
      <t>Departamento de Neuro-cirugía</t>
    </r>
    <r>
      <rPr>
        <vertAlign val="superscript"/>
        <sz val="10"/>
        <rFont val="Times New Roman"/>
        <family val="1"/>
      </rPr>
      <t>1/</t>
    </r>
  </si>
  <si>
    <t>Servicio de Oftalmología</t>
  </si>
  <si>
    <t>Servicio de Mastología</t>
  </si>
  <si>
    <t>Departamento de Cirugía Cardiaca</t>
  </si>
  <si>
    <r>
      <t>Servicio de Pediatría</t>
    </r>
    <r>
      <rPr>
        <vertAlign val="superscript"/>
        <sz val="10"/>
        <rFont val="Times New Roman"/>
        <family val="1"/>
      </rPr>
      <t>2/</t>
    </r>
  </si>
  <si>
    <r>
      <t>Servicio de Ginecología</t>
    </r>
    <r>
      <rPr>
        <vertAlign val="superscript"/>
        <sz val="10"/>
        <rFont val="Times New Roman"/>
        <family val="1"/>
      </rPr>
      <t>2/</t>
    </r>
  </si>
  <si>
    <r>
      <t>Servicio de Obstetricia</t>
    </r>
    <r>
      <rPr>
        <vertAlign val="superscript"/>
        <sz val="10"/>
        <rFont val="Times New Roman"/>
        <family val="1"/>
      </rPr>
      <t>2/</t>
    </r>
  </si>
  <si>
    <t>Trasplante Renal</t>
  </si>
  <si>
    <t>Servicio de Dermatología</t>
  </si>
  <si>
    <t>Trasplante Hepático</t>
  </si>
  <si>
    <t>Trasplante Huesos y Tejidos</t>
  </si>
  <si>
    <t>Neumología</t>
  </si>
  <si>
    <t>Departamento de Gastroenterología</t>
  </si>
  <si>
    <t>Cirugía Reconstructiva</t>
  </si>
  <si>
    <t>…</t>
  </si>
  <si>
    <t>Departamento Nefrología Adultos</t>
  </si>
  <si>
    <t>1/ Corresponde a las cirugías realizadas en Pabellón Quirúrgico.</t>
  </si>
  <si>
    <t>2/ Centro Materno Infantil.</t>
  </si>
  <si>
    <t>FUENTE: Hospital de Clínicas y Centro Materno Infantil de la Universidad Nacional de Asunción.</t>
  </si>
  <si>
    <t>Servicios</t>
  </si>
  <si>
    <t>Casos</t>
  </si>
  <si>
    <t>Oftalmología</t>
  </si>
  <si>
    <t>Obstetricia</t>
  </si>
  <si>
    <t>Ortopedia y Traumatología</t>
  </si>
  <si>
    <t>Otorrinolaringología</t>
  </si>
  <si>
    <t>Urología</t>
  </si>
  <si>
    <t>Pediatría</t>
  </si>
  <si>
    <t>Ginecología</t>
  </si>
  <si>
    <t>Neurocirugía</t>
  </si>
  <si>
    <t>Mastología</t>
  </si>
  <si>
    <t>Cirugía Cardíaca</t>
  </si>
  <si>
    <t>Gastroenterología</t>
  </si>
  <si>
    <t>Nefrología Adultos</t>
  </si>
  <si>
    <t>Trasplante de Huesos y Tejidos</t>
  </si>
  <si>
    <t>Total 2017</t>
  </si>
  <si>
    <r>
      <t>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Cátedra de Clínica Quirúrgica</t>
    </r>
    <r>
      <rPr>
        <vertAlign val="superscript"/>
        <sz val="10"/>
        <rFont val="Times New Roman"/>
        <family val="1"/>
      </rPr>
      <t>1/</t>
    </r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</si>
  <si>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Cátedra de Clínica Quirúrgica</t>
    </r>
    <r>
      <rPr>
        <vertAlign val="superscript"/>
        <sz val="10"/>
        <rFont val="Times New Roman"/>
        <family val="1"/>
      </rPr>
      <t>1/</t>
    </r>
  </si>
  <si>
    <r>
      <t>2</t>
    </r>
    <r>
      <rPr>
        <vertAlign val="superscript"/>
        <sz val="10"/>
        <color theme="0"/>
        <rFont val="Times New Roman"/>
        <family val="1"/>
      </rPr>
      <t>da</t>
    </r>
    <r>
      <rPr>
        <sz val="10"/>
        <color theme="0"/>
        <rFont val="Times New Roman"/>
        <family val="1"/>
      </rPr>
      <t xml:space="preserve"> Cátedra Clínica Quirúrgica</t>
    </r>
  </si>
  <si>
    <r>
      <t>1</t>
    </r>
    <r>
      <rPr>
        <vertAlign val="superscript"/>
        <sz val="10"/>
        <color theme="0"/>
        <rFont val="Times New Roman"/>
        <family val="1"/>
      </rPr>
      <t>ra</t>
    </r>
    <r>
      <rPr>
        <sz val="10"/>
        <color theme="0"/>
        <rFont val="Times New Roman"/>
        <family val="1"/>
      </rPr>
      <t xml:space="preserve"> Cátedra Clínica Quirúrgica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</si>
</sst>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1"/>
      <color rgb="FFFF0000"/>
      <name val="Cambria"/>
      <family val="1"/>
      <scheme val="major"/>
    </font>
    <font>
      <sz val="10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u/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vertAlign val="superscript"/>
      <sz val="10"/>
      <color theme="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165" fontId="11" fillId="6" borderId="4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165" fontId="13" fillId="7" borderId="7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165" fontId="12" fillId="0" borderId="6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166" fontId="20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165" fontId="9" fillId="5" borderId="4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9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5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4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7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4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0" fillId="56" borderId="20" applyNumberFormat="0" applyFont="0" applyAlignment="0" applyProtection="0"/>
    <xf numFmtId="165" fontId="20" fillId="56" borderId="20" applyNumberFormat="0" applyFont="0" applyAlignment="0" applyProtection="0"/>
    <xf numFmtId="165" fontId="20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0" fontId="27" fillId="56" borderId="20" applyNumberFormat="0" applyFont="0" applyAlignment="0" applyProtection="0"/>
    <xf numFmtId="165" fontId="27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165" fontId="10" fillId="6" borderId="5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53" fillId="48" borderId="21" applyNumberFormat="0" applyAlignment="0" applyProtection="0"/>
    <xf numFmtId="165" fontId="53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165" fontId="3" fillId="0" borderId="1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165" fontId="4" fillId="0" borderId="2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165" fontId="5" fillId="0" borderId="3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165" fontId="16" fillId="0" borderId="9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</cellStyleXfs>
  <cellXfs count="44">
    <xf numFmtId="0" fontId="0" fillId="0" borderId="0" xfId="0"/>
    <xf numFmtId="0" fontId="19" fillId="0" borderId="0" xfId="0" applyFont="1" applyFill="1"/>
    <xf numFmtId="0" fontId="19" fillId="0" borderId="0" xfId="3" applyFont="1" applyFill="1" applyAlignment="1" applyProtection="1">
      <alignment horizontal="left"/>
    </xf>
    <xf numFmtId="0" fontId="19" fillId="0" borderId="0" xfId="3" applyFont="1" applyFill="1"/>
    <xf numFmtId="0" fontId="19" fillId="0" borderId="10" xfId="3" applyFont="1" applyFill="1" applyBorder="1" applyAlignment="1" applyProtection="1">
      <alignment horizontal="center"/>
    </xf>
    <xf numFmtId="164" fontId="19" fillId="0" borderId="0" xfId="1" applyNumberFormat="1" applyFont="1" applyFill="1" applyAlignment="1">
      <alignment horizontal="right" wrapText="1" indent="2"/>
    </xf>
    <xf numFmtId="41" fontId="19" fillId="0" borderId="0" xfId="3" applyNumberFormat="1" applyFont="1" applyFill="1" applyAlignment="1" applyProtection="1">
      <alignment horizontal="right"/>
    </xf>
    <xf numFmtId="0" fontId="19" fillId="0" borderId="16" xfId="3" applyFont="1" applyFill="1" applyBorder="1" applyAlignment="1" applyProtection="1">
      <alignment horizontal="left"/>
    </xf>
    <xf numFmtId="3" fontId="19" fillId="0" borderId="16" xfId="3" applyNumberFormat="1" applyFont="1" applyFill="1" applyBorder="1" applyAlignment="1" applyProtection="1">
      <alignment horizontal="right"/>
    </xf>
    <xf numFmtId="3" fontId="19" fillId="0" borderId="16" xfId="3" applyNumberFormat="1" applyFont="1" applyFill="1" applyBorder="1" applyAlignment="1">
      <alignment horizontal="right"/>
    </xf>
    <xf numFmtId="0" fontId="19" fillId="0" borderId="0" xfId="3" quotePrefix="1" applyFont="1" applyFill="1"/>
    <xf numFmtId="3" fontId="21" fillId="0" borderId="0" xfId="3" applyNumberFormat="1" applyFont="1" applyFill="1" applyBorder="1" applyAlignment="1">
      <alignment horizontal="center"/>
    </xf>
    <xf numFmtId="37" fontId="19" fillId="0" borderId="0" xfId="3" applyNumberFormat="1" applyFont="1" applyFill="1" applyProtection="1"/>
    <xf numFmtId="0" fontId="23" fillId="0" borderId="0" xfId="0" applyFont="1" applyFill="1"/>
    <xf numFmtId="0" fontId="19" fillId="0" borderId="0" xfId="4" applyFont="1"/>
    <xf numFmtId="0" fontId="24" fillId="0" borderId="0" xfId="4" applyFont="1" applyFill="1"/>
    <xf numFmtId="3" fontId="19" fillId="0" borderId="0" xfId="4" applyNumberFormat="1" applyFont="1" applyFill="1"/>
    <xf numFmtId="3" fontId="21" fillId="0" borderId="0" xfId="4" applyNumberFormat="1" applyFont="1" applyFill="1" applyAlignment="1" applyProtection="1">
      <alignment horizontal="right"/>
    </xf>
    <xf numFmtId="0" fontId="19" fillId="0" borderId="0" xfId="5"/>
    <xf numFmtId="0" fontId="19" fillId="33" borderId="0" xfId="4" applyFont="1" applyFill="1"/>
    <xf numFmtId="0" fontId="25" fillId="0" borderId="0" xfId="0" applyFont="1" applyAlignment="1">
      <alignment horizontal="right" vertical="center"/>
    </xf>
    <xf numFmtId="0" fontId="19" fillId="0" borderId="0" xfId="4" quotePrefix="1" applyFont="1" applyAlignment="1" applyProtection="1">
      <alignment horizontal="left"/>
    </xf>
    <xf numFmtId="0" fontId="19" fillId="0" borderId="0" xfId="4" applyFont="1" applyFill="1"/>
    <xf numFmtId="0" fontId="25" fillId="0" borderId="0" xfId="0" applyFont="1" applyAlignment="1">
      <alignment vertical="center"/>
    </xf>
    <xf numFmtId="0" fontId="19" fillId="0" borderId="0" xfId="4" quotePrefix="1" applyFont="1" applyAlignment="1">
      <alignment horizontal="left"/>
    </xf>
    <xf numFmtId="0" fontId="26" fillId="0" borderId="0" xfId="4" applyFont="1" applyFill="1"/>
    <xf numFmtId="0" fontId="61" fillId="0" borderId="0" xfId="4" applyFont="1"/>
    <xf numFmtId="0" fontId="61" fillId="0" borderId="0" xfId="4" applyFont="1" applyAlignment="1">
      <alignment horizontal="center"/>
    </xf>
    <xf numFmtId="0" fontId="62" fillId="0" borderId="0" xfId="3" applyFont="1" applyFill="1" applyAlignment="1" applyProtection="1">
      <alignment horizontal="left"/>
    </xf>
    <xf numFmtId="3" fontId="62" fillId="0" borderId="0" xfId="4" applyNumberFormat="1" applyFont="1" applyFill="1"/>
    <xf numFmtId="0" fontId="62" fillId="0" borderId="0" xfId="4" quotePrefix="1" applyFont="1" applyFill="1" applyAlignment="1">
      <alignment horizontal="left"/>
    </xf>
    <xf numFmtId="0" fontId="62" fillId="0" borderId="0" xfId="4" applyFont="1"/>
    <xf numFmtId="0" fontId="61" fillId="0" borderId="0" xfId="5" applyFont="1"/>
    <xf numFmtId="3" fontId="61" fillId="0" borderId="0" xfId="4" applyNumberFormat="1" applyFont="1"/>
    <xf numFmtId="0" fontId="63" fillId="0" borderId="0" xfId="2" applyFont="1"/>
    <xf numFmtId="0" fontId="64" fillId="0" borderId="0" xfId="4" applyFont="1"/>
    <xf numFmtId="0" fontId="19" fillId="0" borderId="10" xfId="3" applyFont="1" applyFill="1" applyBorder="1" applyAlignment="1" applyProtection="1">
      <alignment horizontal="center" vertical="center"/>
    </xf>
    <xf numFmtId="0" fontId="19" fillId="0" borderId="11" xfId="3" applyFont="1" applyFill="1" applyBorder="1" applyAlignment="1" applyProtection="1">
      <alignment horizontal="center" vertical="center"/>
    </xf>
    <xf numFmtId="0" fontId="19" fillId="0" borderId="15" xfId="3" applyFont="1" applyFill="1" applyBorder="1" applyAlignment="1" applyProtection="1">
      <alignment horizontal="center" vertical="center"/>
    </xf>
    <xf numFmtId="0" fontId="19" fillId="0" borderId="12" xfId="3" applyFont="1" applyFill="1" applyBorder="1" applyAlignment="1" applyProtection="1">
      <alignment horizontal="center" vertical="center" wrapText="1"/>
    </xf>
    <xf numFmtId="0" fontId="19" fillId="0" borderId="13" xfId="3" applyFont="1" applyFill="1" applyBorder="1" applyAlignment="1" applyProtection="1">
      <alignment horizontal="center" vertical="center" wrapText="1"/>
    </xf>
    <xf numFmtId="0" fontId="19" fillId="0" borderId="14" xfId="3" applyFont="1" applyFill="1" applyBorder="1" applyAlignment="1" applyProtection="1">
      <alignment horizontal="center" vertical="center" wrapText="1"/>
    </xf>
    <xf numFmtId="0" fontId="21" fillId="57" borderId="0" xfId="3" applyFont="1" applyFill="1" applyAlignment="1" applyProtection="1">
      <alignment horizontal="left"/>
    </xf>
    <xf numFmtId="164" fontId="21" fillId="57" borderId="0" xfId="1" applyNumberFormat="1" applyFont="1" applyFill="1" applyAlignment="1">
      <alignment horizontal="right" wrapText="1" indent="2"/>
    </xf>
  </cellXfs>
  <cellStyles count="42768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4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2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3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5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6103332474220181"/>
          <c:y val="0.12971878515185603"/>
          <c:w val="0.66673062907963343"/>
          <c:h val="0.7746130773778979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74716982757952E-2"/>
                  <c:y val="-4.02982614733531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613029792646212E-2"/>
                  <c:y val="-1.8576834285025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218640989441796E-2"/>
                  <c:y val="-3.312384242271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19306264099446E-3"/>
                  <c:y val="-2.578898910635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598581786577339E-2"/>
                  <c:y val="-4.0335997244043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581330692376083E-2"/>
                  <c:y val="-5.4883005381734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156077828909159E-2"/>
                  <c:y val="-2.566629061131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0925056061890549E-2"/>
                  <c:y val="-4.021329874900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1351040045732562E-2"/>
                  <c:y val="-9.8524029794806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962326560938581E-2"/>
                  <c:y val="-1.1307103793249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637924253382438E-2"/>
                  <c:y val="-8.3854323162079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92310372697454E-2"/>
                  <c:y val="-9.8403628605605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'Gráf-04.1.10 A'!$A$3:$A$22</c:f>
              <c:strCache>
                <c:ptCount val="20"/>
                <c:pt idx="0">
                  <c:v>Oftalmología</c:v>
                </c:pt>
                <c:pt idx="1">
                  <c:v>Servicio de Dermatología</c:v>
                </c:pt>
                <c:pt idx="2">
                  <c:v>Obstetricia</c:v>
                </c:pt>
                <c:pt idx="3">
                  <c:v>2da Cátedra Clínica Quirúrgica</c:v>
                </c:pt>
                <c:pt idx="4">
                  <c:v>1ra Cátedra Clínica Quirúrgica</c:v>
                </c:pt>
                <c:pt idx="5">
                  <c:v>Ortopedia y Traumatología</c:v>
                </c:pt>
                <c:pt idx="6">
                  <c:v>Otorrinolaringología</c:v>
                </c:pt>
                <c:pt idx="7">
                  <c:v>Urología</c:v>
                </c:pt>
                <c:pt idx="8">
                  <c:v>Pediatría</c:v>
                </c:pt>
                <c:pt idx="9">
                  <c:v>Ginecología</c:v>
                </c:pt>
                <c:pt idx="10">
                  <c:v>Neurocirugía</c:v>
                </c:pt>
                <c:pt idx="11">
                  <c:v>Cirugía Reconstructiva</c:v>
                </c:pt>
                <c:pt idx="12">
                  <c:v>Mastología</c:v>
                </c:pt>
                <c:pt idx="13">
                  <c:v>Cirugía Cardíaca</c:v>
                </c:pt>
                <c:pt idx="14">
                  <c:v>Gastroenterología</c:v>
                </c:pt>
                <c:pt idx="15">
                  <c:v>Trasplante Renal</c:v>
                </c:pt>
                <c:pt idx="16">
                  <c:v>Trasplante Hepático</c:v>
                </c:pt>
                <c:pt idx="17">
                  <c:v>Neumología</c:v>
                </c:pt>
                <c:pt idx="18">
                  <c:v>Nefrología Adultos</c:v>
                </c:pt>
                <c:pt idx="19">
                  <c:v>Trasplante de Huesos y Tejidos</c:v>
                </c:pt>
              </c:strCache>
            </c:strRef>
          </c:cat>
          <c:val>
            <c:numRef>
              <c:f>'Gráf-04.1.10 A'!$B$3:$B$22</c:f>
              <c:numCache>
                <c:formatCode>#,##0</c:formatCode>
                <c:ptCount val="20"/>
                <c:pt idx="0">
                  <c:v>2574</c:v>
                </c:pt>
                <c:pt idx="1">
                  <c:v>2289</c:v>
                </c:pt>
                <c:pt idx="2">
                  <c:v>1754</c:v>
                </c:pt>
                <c:pt idx="3">
                  <c:v>1727</c:v>
                </c:pt>
                <c:pt idx="4">
                  <c:v>1534</c:v>
                </c:pt>
                <c:pt idx="5">
                  <c:v>1202</c:v>
                </c:pt>
                <c:pt idx="6">
                  <c:v>862</c:v>
                </c:pt>
                <c:pt idx="7">
                  <c:v>760</c:v>
                </c:pt>
                <c:pt idx="8">
                  <c:v>590</c:v>
                </c:pt>
                <c:pt idx="9">
                  <c:v>551</c:v>
                </c:pt>
                <c:pt idx="10">
                  <c:v>426</c:v>
                </c:pt>
                <c:pt idx="11">
                  <c:v>236</c:v>
                </c:pt>
                <c:pt idx="12">
                  <c:v>235</c:v>
                </c:pt>
                <c:pt idx="13">
                  <c:v>47</c:v>
                </c:pt>
                <c:pt idx="14">
                  <c:v>29</c:v>
                </c:pt>
                <c:pt idx="15">
                  <c:v>27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20"/>
        <c:shape val="box"/>
        <c:axId val="25028480"/>
        <c:axId val="25128960"/>
        <c:axId val="0"/>
      </c:bar3DChart>
      <c:catAx>
        <c:axId val="25028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PY" sz="900">
                    <a:latin typeface="+mn-lt"/>
                  </a:rPr>
                  <a:t>Servicios</a:t>
                </a:r>
              </a:p>
            </c:rich>
          </c:tx>
          <c:layout>
            <c:manualLayout>
              <c:xMode val="edge"/>
              <c:yMode val="edge"/>
              <c:x val="5.3873147116360084E-2"/>
              <c:y val="0.43094142023495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Y"/>
          </a:p>
        </c:txPr>
        <c:crossAx val="2512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896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2502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2993" l="1.7716535433070868" r="1.7716535433070868" t="1.5748031496062993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314323</xdr:colOff>
      <xdr:row>0</xdr:row>
      <xdr:rowOff>142874</xdr:rowOff>
    </xdr:from>
    <xdr:to>
      <xdr:col>18</xdr:col>
      <xdr:colOff>2416969</xdr:colOff>
      <xdr:row>42</xdr:row>
      <xdr:rowOff>107155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603512</xdr:colOff>
      <xdr:row>2</xdr:row>
      <xdr:rowOff>52386</xdr:rowOff>
    </xdr:from>
    <xdr:to>
      <xdr:col>17</xdr:col>
      <xdr:colOff>413013</xdr:colOff>
      <xdr:row>5</xdr:row>
      <xdr:rowOff>119063</xdr:rowOff>
    </xdr:to>
    <xdr:sp macro="" textlink="">
      <xdr:nvSpPr>
        <xdr:cNvPr id="3" name="2 CuadroTexto"/>
        <xdr:cNvSpPr txBox="1"/>
      </xdr:nvSpPr>
      <xdr:spPr>
        <a:xfrm>
          <a:off x="8128262" y="423861"/>
          <a:ext cx="4762501" cy="5524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HOSPITAL</a:t>
          </a:r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 DE CLÍNICAS: INTERVENCIONES QUIRÚRGICAS POR SERVICIO. AÑO 2017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577925</xdr:colOff>
      <xdr:row>39</xdr:row>
      <xdr:rowOff>90902</xdr:rowOff>
    </xdr:from>
    <xdr:to>
      <xdr:col>13</xdr:col>
      <xdr:colOff>625550</xdr:colOff>
      <xdr:row>41</xdr:row>
      <xdr:rowOff>24227</xdr:rowOff>
    </xdr:to>
    <xdr:sp macro="" textlink="">
      <xdr:nvSpPr>
        <xdr:cNvPr id="4" name="3 CuadroTexto"/>
        <xdr:cNvSpPr txBox="1"/>
      </xdr:nvSpPr>
      <xdr:spPr>
        <a:xfrm>
          <a:off x="9408961" y="6499866"/>
          <a:ext cx="1299482" cy="2598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>
              <a:latin typeface="+mn-lt"/>
              <a:cs typeface="Arial" pitchFamily="34" charset="0"/>
            </a:rPr>
            <a:t>Intervenciones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0.00826</cdr:x>
      <cdr:y>0.94895</cdr:y>
    </cdr:from>
    <cdr:to>
      <cdr:x>0.22274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172" y="6643480"/>
          <a:ext cx="2003879" cy="357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4.1.10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showGridLines="0" tabSelected="1" zoomScale="80" zoomScaleNormal="80" workbookViewId="0">
      <selection activeCell="C37" sqref="C37"/>
    </sheetView>
  </sheetViews>
  <sheetFormatPr baseColWidth="10" defaultRowHeight="12.75"/>
  <cols>
    <col min="1" max="1" width="1.42578125" style="1" customWidth="1"/>
    <col min="2" max="2" width="44.7109375" style="1" customWidth="1"/>
    <col min="3" max="3" width="11" style="1" customWidth="1"/>
    <col min="4" max="15" width="10.28515625" style="1" customWidth="1"/>
    <col min="16" max="16384" width="11.42578125" style="1"/>
  </cols>
  <sheetData>
    <row r="2" spans="2:16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4.5" customHeight="1"/>
    <row r="4" spans="2:16">
      <c r="B4" s="36" t="s">
        <v>1</v>
      </c>
      <c r="C4" s="37" t="s">
        <v>2</v>
      </c>
      <c r="D4" s="39" t="s">
        <v>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3"/>
    </row>
    <row r="5" spans="2:16">
      <c r="B5" s="36"/>
      <c r="C5" s="38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3"/>
    </row>
    <row r="6" spans="2:16" ht="4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>
      <c r="B7" s="42" t="s">
        <v>2</v>
      </c>
      <c r="C7" s="43">
        <f>SUM(D7:O7)</f>
        <v>14850</v>
      </c>
      <c r="D7" s="43">
        <f>SUM(D9:D28)</f>
        <v>1201</v>
      </c>
      <c r="E7" s="43">
        <f t="shared" ref="E7:O7" si="0">SUM(E9:E28)</f>
        <v>1031</v>
      </c>
      <c r="F7" s="43">
        <f t="shared" si="0"/>
        <v>1382</v>
      </c>
      <c r="G7" s="43">
        <f t="shared" si="0"/>
        <v>1248</v>
      </c>
      <c r="H7" s="43">
        <f t="shared" si="0"/>
        <v>1187</v>
      </c>
      <c r="I7" s="43">
        <f t="shared" si="0"/>
        <v>1344</v>
      </c>
      <c r="J7" s="43">
        <f t="shared" si="0"/>
        <v>1286</v>
      </c>
      <c r="K7" s="43">
        <f t="shared" si="0"/>
        <v>1275</v>
      </c>
      <c r="L7" s="43">
        <f t="shared" si="0"/>
        <v>1430</v>
      </c>
      <c r="M7" s="43">
        <f t="shared" si="0"/>
        <v>1274</v>
      </c>
      <c r="N7" s="43">
        <f t="shared" si="0"/>
        <v>1223</v>
      </c>
      <c r="O7" s="43">
        <f t="shared" si="0"/>
        <v>969</v>
      </c>
      <c r="P7" s="3"/>
    </row>
    <row r="8" spans="2:16" ht="4.5" customHeight="1"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"/>
    </row>
    <row r="9" spans="2:16" ht="15.75">
      <c r="B9" s="2" t="s">
        <v>54</v>
      </c>
      <c r="C9" s="5">
        <f t="shared" ref="C9:C28" si="1">SUM(D9:O9)</f>
        <v>1534</v>
      </c>
      <c r="D9" s="5">
        <v>130</v>
      </c>
      <c r="E9" s="5">
        <v>93</v>
      </c>
      <c r="F9" s="5">
        <v>134</v>
      </c>
      <c r="G9" s="5">
        <v>113</v>
      </c>
      <c r="H9" s="5">
        <v>139</v>
      </c>
      <c r="I9" s="5">
        <v>106</v>
      </c>
      <c r="J9" s="5">
        <v>131</v>
      </c>
      <c r="K9" s="5">
        <v>144</v>
      </c>
      <c r="L9" s="5">
        <v>149</v>
      </c>
      <c r="M9" s="5">
        <v>137</v>
      </c>
      <c r="N9" s="5">
        <v>133</v>
      </c>
      <c r="O9" s="5">
        <v>125</v>
      </c>
      <c r="P9" s="3"/>
    </row>
    <row r="10" spans="2:16" ht="15.75">
      <c r="B10" s="2" t="s">
        <v>55</v>
      </c>
      <c r="C10" s="5">
        <f t="shared" si="1"/>
        <v>1727</v>
      </c>
      <c r="D10" s="5">
        <v>124</v>
      </c>
      <c r="E10" s="5">
        <v>134</v>
      </c>
      <c r="F10" s="5">
        <v>149</v>
      </c>
      <c r="G10" s="5">
        <v>120</v>
      </c>
      <c r="H10" s="5">
        <v>143</v>
      </c>
      <c r="I10" s="5">
        <v>138</v>
      </c>
      <c r="J10" s="5">
        <v>172</v>
      </c>
      <c r="K10" s="5">
        <v>161</v>
      </c>
      <c r="L10" s="5">
        <v>166</v>
      </c>
      <c r="M10" s="5">
        <v>162</v>
      </c>
      <c r="N10" s="5">
        <v>138</v>
      </c>
      <c r="O10" s="5">
        <v>120</v>
      </c>
      <c r="P10" s="3"/>
    </row>
    <row r="11" spans="2:16" ht="15.75">
      <c r="B11" s="2" t="s">
        <v>16</v>
      </c>
      <c r="C11" s="5">
        <f t="shared" si="1"/>
        <v>862</v>
      </c>
      <c r="D11" s="5">
        <v>39</v>
      </c>
      <c r="E11" s="5">
        <v>47</v>
      </c>
      <c r="F11" s="5">
        <v>86</v>
      </c>
      <c r="G11" s="5">
        <v>66</v>
      </c>
      <c r="H11" s="5">
        <v>65</v>
      </c>
      <c r="I11" s="5">
        <v>97</v>
      </c>
      <c r="J11" s="5">
        <v>87</v>
      </c>
      <c r="K11" s="5">
        <v>73</v>
      </c>
      <c r="L11" s="5">
        <v>82</v>
      </c>
      <c r="M11" s="5">
        <v>86</v>
      </c>
      <c r="N11" s="5">
        <v>65</v>
      </c>
      <c r="O11" s="5">
        <v>69</v>
      </c>
      <c r="P11" s="3"/>
    </row>
    <row r="12" spans="2:16" ht="15.75">
      <c r="B12" s="2" t="s">
        <v>17</v>
      </c>
      <c r="C12" s="5">
        <f t="shared" si="1"/>
        <v>760</v>
      </c>
      <c r="D12" s="5">
        <v>55</v>
      </c>
      <c r="E12" s="5">
        <v>44</v>
      </c>
      <c r="F12" s="5">
        <v>61</v>
      </c>
      <c r="G12" s="5">
        <v>42</v>
      </c>
      <c r="H12" s="5">
        <v>72</v>
      </c>
      <c r="I12" s="5">
        <v>74</v>
      </c>
      <c r="J12" s="5">
        <v>73</v>
      </c>
      <c r="K12" s="5">
        <v>73</v>
      </c>
      <c r="L12" s="5">
        <v>76</v>
      </c>
      <c r="M12" s="5">
        <v>76</v>
      </c>
      <c r="N12" s="5">
        <v>67</v>
      </c>
      <c r="O12" s="5">
        <v>47</v>
      </c>
      <c r="P12" s="3"/>
    </row>
    <row r="13" spans="2:16" ht="15.75">
      <c r="B13" s="2" t="s">
        <v>18</v>
      </c>
      <c r="C13" s="5">
        <f t="shared" si="1"/>
        <v>1202</v>
      </c>
      <c r="D13" s="5">
        <v>103</v>
      </c>
      <c r="E13" s="5">
        <v>82</v>
      </c>
      <c r="F13" s="5">
        <v>131</v>
      </c>
      <c r="G13" s="5">
        <v>90</v>
      </c>
      <c r="H13" s="5">
        <v>97</v>
      </c>
      <c r="I13" s="5">
        <v>120</v>
      </c>
      <c r="J13" s="5">
        <v>119</v>
      </c>
      <c r="K13" s="5">
        <v>103</v>
      </c>
      <c r="L13" s="5">
        <v>101</v>
      </c>
      <c r="M13" s="5">
        <v>93</v>
      </c>
      <c r="N13" s="5">
        <v>88</v>
      </c>
      <c r="O13" s="5">
        <v>75</v>
      </c>
      <c r="P13" s="3"/>
    </row>
    <row r="14" spans="2:16" ht="15.75">
      <c r="B14" s="2" t="s">
        <v>19</v>
      </c>
      <c r="C14" s="5">
        <f t="shared" si="1"/>
        <v>426</v>
      </c>
      <c r="D14" s="5">
        <v>38</v>
      </c>
      <c r="E14" s="5">
        <v>36</v>
      </c>
      <c r="F14" s="5">
        <v>40</v>
      </c>
      <c r="G14" s="5">
        <v>32</v>
      </c>
      <c r="H14" s="5">
        <v>40</v>
      </c>
      <c r="I14" s="5">
        <v>38</v>
      </c>
      <c r="J14" s="5">
        <v>22</v>
      </c>
      <c r="K14" s="5">
        <v>32</v>
      </c>
      <c r="L14" s="5">
        <v>36</v>
      </c>
      <c r="M14" s="5">
        <v>28</v>
      </c>
      <c r="N14" s="5">
        <v>51</v>
      </c>
      <c r="O14" s="5">
        <v>33</v>
      </c>
      <c r="P14" s="3"/>
    </row>
    <row r="15" spans="2:16">
      <c r="B15" s="2" t="s">
        <v>20</v>
      </c>
      <c r="C15" s="5">
        <f t="shared" si="1"/>
        <v>2574</v>
      </c>
      <c r="D15" s="5">
        <v>188</v>
      </c>
      <c r="E15" s="5">
        <v>200</v>
      </c>
      <c r="F15" s="5">
        <v>273</v>
      </c>
      <c r="G15" s="5">
        <v>219</v>
      </c>
      <c r="H15" s="5">
        <v>242</v>
      </c>
      <c r="I15" s="5">
        <v>235</v>
      </c>
      <c r="J15" s="5">
        <v>238</v>
      </c>
      <c r="K15" s="5">
        <v>205</v>
      </c>
      <c r="L15" s="5">
        <v>223</v>
      </c>
      <c r="M15" s="5">
        <v>174</v>
      </c>
      <c r="N15" s="5">
        <v>187</v>
      </c>
      <c r="O15" s="5">
        <v>190</v>
      </c>
      <c r="P15" s="3"/>
    </row>
    <row r="16" spans="2:16">
      <c r="B16" s="2" t="s">
        <v>21</v>
      </c>
      <c r="C16" s="5">
        <f t="shared" si="1"/>
        <v>235</v>
      </c>
      <c r="D16" s="5">
        <v>17</v>
      </c>
      <c r="E16" s="5">
        <v>19</v>
      </c>
      <c r="F16" s="5">
        <v>29</v>
      </c>
      <c r="G16" s="5">
        <v>21</v>
      </c>
      <c r="H16" s="5">
        <v>20</v>
      </c>
      <c r="I16" s="5">
        <v>23</v>
      </c>
      <c r="J16" s="5">
        <v>17</v>
      </c>
      <c r="K16" s="5">
        <v>20</v>
      </c>
      <c r="L16" s="5">
        <v>21</v>
      </c>
      <c r="M16" s="5">
        <v>15</v>
      </c>
      <c r="N16" s="5">
        <v>13</v>
      </c>
      <c r="O16" s="5">
        <v>20</v>
      </c>
    </row>
    <row r="17" spans="2:16">
      <c r="B17" s="2" t="s">
        <v>22</v>
      </c>
      <c r="C17" s="5">
        <f t="shared" si="1"/>
        <v>47</v>
      </c>
      <c r="D17" s="5">
        <v>0</v>
      </c>
      <c r="E17" s="5">
        <v>2</v>
      </c>
      <c r="F17" s="5">
        <v>2</v>
      </c>
      <c r="G17" s="5">
        <v>5</v>
      </c>
      <c r="H17" s="5">
        <v>9</v>
      </c>
      <c r="I17" s="5">
        <v>5</v>
      </c>
      <c r="J17" s="5">
        <v>5</v>
      </c>
      <c r="K17" s="5">
        <v>2</v>
      </c>
      <c r="L17" s="5">
        <v>3</v>
      </c>
      <c r="M17" s="5">
        <v>5</v>
      </c>
      <c r="N17" s="5">
        <v>7</v>
      </c>
      <c r="O17" s="5">
        <v>2</v>
      </c>
    </row>
    <row r="18" spans="2:16" ht="15.75">
      <c r="B18" s="2" t="s">
        <v>23</v>
      </c>
      <c r="C18" s="5">
        <f t="shared" si="1"/>
        <v>590</v>
      </c>
      <c r="D18" s="5">
        <v>45</v>
      </c>
      <c r="E18" s="5">
        <v>37</v>
      </c>
      <c r="F18" s="5">
        <v>27</v>
      </c>
      <c r="G18" s="5">
        <v>45</v>
      </c>
      <c r="H18" s="5">
        <v>41</v>
      </c>
      <c r="I18" s="5">
        <v>98</v>
      </c>
      <c r="J18" s="5">
        <v>68</v>
      </c>
      <c r="K18" s="5">
        <v>44</v>
      </c>
      <c r="L18" s="5">
        <v>64</v>
      </c>
      <c r="M18" s="5">
        <v>31</v>
      </c>
      <c r="N18" s="5">
        <v>54</v>
      </c>
      <c r="O18" s="5">
        <v>36</v>
      </c>
    </row>
    <row r="19" spans="2:16" ht="15.75">
      <c r="B19" s="2" t="s">
        <v>24</v>
      </c>
      <c r="C19" s="5">
        <f t="shared" si="1"/>
        <v>551</v>
      </c>
      <c r="D19" s="5">
        <v>47</v>
      </c>
      <c r="E19" s="5">
        <v>28</v>
      </c>
      <c r="F19" s="5">
        <v>58</v>
      </c>
      <c r="G19" s="5">
        <v>59</v>
      </c>
      <c r="H19" s="5">
        <v>51</v>
      </c>
      <c r="I19" s="5">
        <v>40</v>
      </c>
      <c r="J19" s="5">
        <v>55</v>
      </c>
      <c r="K19" s="5">
        <v>48</v>
      </c>
      <c r="L19" s="5">
        <v>50</v>
      </c>
      <c r="M19" s="5">
        <v>43</v>
      </c>
      <c r="N19" s="5">
        <v>31</v>
      </c>
      <c r="O19" s="5">
        <v>41</v>
      </c>
      <c r="P19" s="3"/>
    </row>
    <row r="20" spans="2:16" ht="15.75">
      <c r="B20" s="2" t="s">
        <v>25</v>
      </c>
      <c r="C20" s="5">
        <f t="shared" si="1"/>
        <v>1754</v>
      </c>
      <c r="D20" s="5">
        <v>119</v>
      </c>
      <c r="E20" s="5">
        <v>147</v>
      </c>
      <c r="F20" s="5">
        <v>218</v>
      </c>
      <c r="G20" s="5">
        <v>156</v>
      </c>
      <c r="H20" s="5">
        <v>124</v>
      </c>
      <c r="I20" s="5">
        <v>138</v>
      </c>
      <c r="J20" s="5">
        <v>166</v>
      </c>
      <c r="K20" s="5">
        <v>164</v>
      </c>
      <c r="L20" s="5">
        <v>102</v>
      </c>
      <c r="M20" s="5">
        <v>117</v>
      </c>
      <c r="N20" s="5">
        <v>147</v>
      </c>
      <c r="O20" s="5">
        <v>156</v>
      </c>
      <c r="P20" s="3"/>
    </row>
    <row r="21" spans="2:16">
      <c r="B21" s="2" t="s">
        <v>26</v>
      </c>
      <c r="C21" s="5">
        <f t="shared" si="1"/>
        <v>27</v>
      </c>
      <c r="D21" s="5">
        <v>2</v>
      </c>
      <c r="E21" s="5">
        <v>1</v>
      </c>
      <c r="F21" s="5">
        <v>2</v>
      </c>
      <c r="G21" s="5">
        <v>2</v>
      </c>
      <c r="H21" s="5">
        <v>4</v>
      </c>
      <c r="I21" s="5">
        <v>4</v>
      </c>
      <c r="J21" s="5">
        <v>1</v>
      </c>
      <c r="K21" s="5">
        <v>3</v>
      </c>
      <c r="L21" s="5">
        <v>0</v>
      </c>
      <c r="M21" s="5">
        <v>2</v>
      </c>
      <c r="N21" s="5">
        <v>3</v>
      </c>
      <c r="O21" s="5">
        <v>3</v>
      </c>
      <c r="P21" s="3"/>
    </row>
    <row r="22" spans="2:16">
      <c r="B22" s="2" t="s">
        <v>27</v>
      </c>
      <c r="C22" s="5">
        <f t="shared" si="1"/>
        <v>2289</v>
      </c>
      <c r="D22" s="5">
        <v>291</v>
      </c>
      <c r="E22" s="5">
        <v>161</v>
      </c>
      <c r="F22" s="5">
        <v>171</v>
      </c>
      <c r="G22" s="5">
        <v>251</v>
      </c>
      <c r="H22" s="5">
        <v>117</v>
      </c>
      <c r="I22" s="5">
        <v>207</v>
      </c>
      <c r="J22" s="5">
        <v>107</v>
      </c>
      <c r="K22" s="5">
        <v>176</v>
      </c>
      <c r="L22" s="5">
        <v>315</v>
      </c>
      <c r="M22" s="5">
        <v>264</v>
      </c>
      <c r="N22" s="5">
        <v>200</v>
      </c>
      <c r="O22" s="5">
        <v>29</v>
      </c>
      <c r="P22" s="3"/>
    </row>
    <row r="23" spans="2:16">
      <c r="B23" s="2" t="s">
        <v>28</v>
      </c>
      <c r="C23" s="5">
        <f t="shared" si="1"/>
        <v>2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3"/>
    </row>
    <row r="24" spans="2:16">
      <c r="B24" s="2" t="s">
        <v>29</v>
      </c>
      <c r="C24" s="5">
        <f t="shared" si="1"/>
        <v>1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3"/>
    </row>
    <row r="25" spans="2:16">
      <c r="B25" s="2" t="s">
        <v>30</v>
      </c>
      <c r="C25" s="5">
        <f t="shared" si="1"/>
        <v>2</v>
      </c>
      <c r="D25" s="5">
        <v>0</v>
      </c>
      <c r="E25" s="5">
        <v>0</v>
      </c>
      <c r="F25" s="5">
        <v>0</v>
      </c>
      <c r="G25" s="5">
        <v>2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3"/>
    </row>
    <row r="26" spans="2:16">
      <c r="B26" s="2" t="s">
        <v>31</v>
      </c>
      <c r="C26" s="5">
        <f t="shared" si="1"/>
        <v>29</v>
      </c>
      <c r="D26" s="5">
        <v>2</v>
      </c>
      <c r="E26" s="5">
        <v>0</v>
      </c>
      <c r="F26" s="5">
        <v>0</v>
      </c>
      <c r="G26" s="5">
        <v>1</v>
      </c>
      <c r="H26" s="5">
        <v>1</v>
      </c>
      <c r="I26" s="5">
        <v>0</v>
      </c>
      <c r="J26" s="5">
        <v>0</v>
      </c>
      <c r="K26" s="5">
        <v>0</v>
      </c>
      <c r="L26" s="5">
        <v>6</v>
      </c>
      <c r="M26" s="5">
        <v>2</v>
      </c>
      <c r="N26" s="5">
        <v>11</v>
      </c>
      <c r="O26" s="5">
        <v>6</v>
      </c>
      <c r="P26" s="3"/>
    </row>
    <row r="27" spans="2:16">
      <c r="B27" s="2" t="s">
        <v>32</v>
      </c>
      <c r="C27" s="5">
        <f t="shared" si="1"/>
        <v>236</v>
      </c>
      <c r="D27" s="5">
        <v>1</v>
      </c>
      <c r="E27" s="5" t="s">
        <v>33</v>
      </c>
      <c r="F27" s="5" t="s">
        <v>33</v>
      </c>
      <c r="G27" s="5">
        <v>23</v>
      </c>
      <c r="H27" s="5">
        <v>21</v>
      </c>
      <c r="I27" s="5">
        <v>21</v>
      </c>
      <c r="J27" s="5">
        <v>25</v>
      </c>
      <c r="K27" s="5">
        <v>27</v>
      </c>
      <c r="L27" s="5">
        <v>34</v>
      </c>
      <c r="M27" s="5">
        <v>39</v>
      </c>
      <c r="N27" s="5">
        <v>28</v>
      </c>
      <c r="O27" s="5">
        <v>17</v>
      </c>
      <c r="P27" s="3"/>
    </row>
    <row r="28" spans="2:16">
      <c r="B28" s="2" t="s">
        <v>34</v>
      </c>
      <c r="C28" s="5">
        <f t="shared" si="1"/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3"/>
    </row>
    <row r="29" spans="2:16" ht="4.5" customHeight="1" thickBot="1">
      <c r="B29" s="7"/>
      <c r="C29" s="8"/>
      <c r="D29" s="8"/>
      <c r="E29" s="8"/>
      <c r="F29" s="8"/>
      <c r="G29" s="8"/>
      <c r="H29" s="8"/>
      <c r="I29" s="9"/>
      <c r="J29" s="9"/>
      <c r="K29" s="8"/>
      <c r="L29" s="8"/>
      <c r="M29" s="9"/>
      <c r="N29" s="8"/>
      <c r="O29" s="8"/>
      <c r="P29" s="3"/>
    </row>
    <row r="30" spans="2:16" ht="4.5" customHeight="1"/>
    <row r="31" spans="2:16">
      <c r="B31" s="10" t="s">
        <v>35</v>
      </c>
      <c r="C31" s="11"/>
      <c r="D31" s="12"/>
      <c r="E31" s="11"/>
      <c r="F31" s="12"/>
      <c r="G31" s="12"/>
      <c r="H31" s="12"/>
      <c r="I31" s="12"/>
      <c r="J31" s="12"/>
      <c r="K31" s="11"/>
      <c r="L31" s="11"/>
      <c r="M31" s="12"/>
      <c r="N31" s="11"/>
      <c r="O31" s="12"/>
      <c r="P31" s="3"/>
    </row>
    <row r="32" spans="2:16">
      <c r="B32" s="3" t="s">
        <v>36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3"/>
    </row>
    <row r="33" spans="2:16" ht="4.5" customHeight="1">
      <c r="B33" s="10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"/>
    </row>
    <row r="34" spans="2:16">
      <c r="B34" s="3" t="s">
        <v>37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3"/>
    </row>
    <row r="35" spans="2:16">
      <c r="B35" s="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3"/>
    </row>
    <row r="36" spans="2:16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2:16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showWhiteSpace="0" zoomScale="70" zoomScaleNormal="70" workbookViewId="0">
      <selection activeCell="M45" sqref="M45"/>
    </sheetView>
  </sheetViews>
  <sheetFormatPr baseColWidth="10" defaultColWidth="9.28515625" defaultRowHeight="12.75"/>
  <cols>
    <col min="1" max="1" width="42.140625" style="14" bestFit="1" customWidth="1"/>
    <col min="2" max="2" width="9.5703125" style="14" customWidth="1"/>
    <col min="3" max="3" width="5.42578125" style="14" bestFit="1" customWidth="1"/>
    <col min="4" max="18" width="9.28515625" style="14"/>
    <col min="19" max="19" width="42.140625" style="14" customWidth="1"/>
    <col min="20" max="16384" width="9.28515625" style="14"/>
  </cols>
  <sheetData>
    <row r="1" spans="1:4" ht="15">
      <c r="A1" s="34"/>
      <c r="B1" s="35"/>
      <c r="C1" s="35"/>
    </row>
    <row r="2" spans="1:4" ht="14.25">
      <c r="A2" s="26" t="s">
        <v>38</v>
      </c>
      <c r="B2" s="27" t="s">
        <v>39</v>
      </c>
      <c r="C2" s="35"/>
      <c r="D2" s="15"/>
    </row>
    <row r="3" spans="1:4" ht="12.75" customHeight="1">
      <c r="A3" s="28" t="s">
        <v>40</v>
      </c>
      <c r="B3" s="29">
        <v>2574</v>
      </c>
      <c r="C3" s="35"/>
      <c r="D3" s="16"/>
    </row>
    <row r="4" spans="1:4" ht="12.75" customHeight="1">
      <c r="A4" s="28" t="s">
        <v>27</v>
      </c>
      <c r="B4" s="29">
        <v>2289</v>
      </c>
      <c r="C4" s="35"/>
    </row>
    <row r="5" spans="1:4" ht="12.75" customHeight="1">
      <c r="A5" s="28" t="s">
        <v>41</v>
      </c>
      <c r="B5" s="29">
        <v>1754</v>
      </c>
      <c r="C5" s="35"/>
    </row>
    <row r="6" spans="1:4" ht="12.75" customHeight="1">
      <c r="A6" s="28" t="s">
        <v>56</v>
      </c>
      <c r="B6" s="29">
        <v>1727</v>
      </c>
      <c r="C6" s="35"/>
    </row>
    <row r="7" spans="1:4" ht="12.75" customHeight="1">
      <c r="A7" s="28" t="s">
        <v>57</v>
      </c>
      <c r="B7" s="29">
        <v>1534</v>
      </c>
      <c r="C7" s="35"/>
    </row>
    <row r="8" spans="1:4" ht="12.75" customHeight="1">
      <c r="A8" s="28" t="s">
        <v>42</v>
      </c>
      <c r="B8" s="29">
        <v>1202</v>
      </c>
      <c r="C8" s="35"/>
    </row>
    <row r="9" spans="1:4" ht="12.75" customHeight="1">
      <c r="A9" s="28" t="s">
        <v>43</v>
      </c>
      <c r="B9" s="29">
        <v>862</v>
      </c>
      <c r="C9" s="35"/>
    </row>
    <row r="10" spans="1:4" ht="12.75" customHeight="1">
      <c r="A10" s="28" t="s">
        <v>44</v>
      </c>
      <c r="B10" s="29">
        <v>760</v>
      </c>
      <c r="C10" s="35"/>
    </row>
    <row r="11" spans="1:4" ht="12.75" customHeight="1">
      <c r="A11" s="28" t="s">
        <v>45</v>
      </c>
      <c r="B11" s="29">
        <v>590</v>
      </c>
      <c r="C11" s="35"/>
    </row>
    <row r="12" spans="1:4" ht="12.75" customHeight="1">
      <c r="A12" s="28" t="s">
        <v>46</v>
      </c>
      <c r="B12" s="29">
        <v>551</v>
      </c>
      <c r="C12" s="35"/>
    </row>
    <row r="13" spans="1:4" ht="12.75" customHeight="1">
      <c r="A13" s="28" t="s">
        <v>47</v>
      </c>
      <c r="B13" s="29">
        <v>426</v>
      </c>
      <c r="C13" s="35"/>
    </row>
    <row r="14" spans="1:4" ht="12.75" customHeight="1">
      <c r="A14" s="28" t="s">
        <v>32</v>
      </c>
      <c r="B14" s="29">
        <v>236</v>
      </c>
      <c r="C14" s="35"/>
    </row>
    <row r="15" spans="1:4" ht="12.75" customHeight="1">
      <c r="A15" s="28" t="s">
        <v>48</v>
      </c>
      <c r="B15" s="29">
        <v>235</v>
      </c>
      <c r="C15" s="35"/>
    </row>
    <row r="16" spans="1:4" ht="12.75" customHeight="1">
      <c r="A16" s="28" t="s">
        <v>49</v>
      </c>
      <c r="B16" s="29">
        <v>47</v>
      </c>
      <c r="C16" s="35"/>
    </row>
    <row r="17" spans="1:28">
      <c r="A17" s="28" t="s">
        <v>50</v>
      </c>
      <c r="B17" s="29">
        <v>29</v>
      </c>
      <c r="C17" s="35"/>
    </row>
    <row r="18" spans="1:28">
      <c r="A18" s="28" t="s">
        <v>26</v>
      </c>
      <c r="B18" s="29">
        <v>27</v>
      </c>
      <c r="C18" s="35"/>
    </row>
    <row r="19" spans="1:28">
      <c r="A19" s="28" t="s">
        <v>28</v>
      </c>
      <c r="B19" s="29">
        <v>2</v>
      </c>
      <c r="C19" s="35"/>
    </row>
    <row r="20" spans="1:28">
      <c r="A20" s="28" t="s">
        <v>30</v>
      </c>
      <c r="B20" s="29">
        <v>2</v>
      </c>
      <c r="C20" s="35"/>
    </row>
    <row r="21" spans="1:28">
      <c r="A21" s="28" t="s">
        <v>51</v>
      </c>
      <c r="B21" s="29">
        <v>2</v>
      </c>
      <c r="C21" s="35"/>
    </row>
    <row r="22" spans="1:28">
      <c r="A22" s="28" t="s">
        <v>52</v>
      </c>
      <c r="B22" s="29">
        <v>1</v>
      </c>
      <c r="C22" s="35"/>
    </row>
    <row r="23" spans="1:28">
      <c r="A23" s="30"/>
      <c r="B23" s="29"/>
    </row>
    <row r="24" spans="1:28">
      <c r="A24" s="30"/>
      <c r="B24" s="29"/>
    </row>
    <row r="25" spans="1:28">
      <c r="A25" s="30"/>
      <c r="B25" s="29"/>
    </row>
    <row r="26" spans="1:28">
      <c r="A26" s="30"/>
      <c r="B26" s="29"/>
    </row>
    <row r="27" spans="1:28">
      <c r="A27" s="30"/>
      <c r="B27" s="29"/>
    </row>
    <row r="28" spans="1:28">
      <c r="A28" s="30"/>
      <c r="B28" s="29"/>
    </row>
    <row r="29" spans="1:28">
      <c r="A29" s="31"/>
      <c r="B29" s="31"/>
      <c r="C29" s="17"/>
      <c r="D29" s="18"/>
    </row>
    <row r="30" spans="1:28">
      <c r="A30" s="32" t="s">
        <v>53</v>
      </c>
      <c r="B30" s="33">
        <f>SUM(B3:B22)</f>
        <v>14850</v>
      </c>
      <c r="L30" s="19"/>
      <c r="M30" s="20"/>
    </row>
    <row r="31" spans="1:28">
      <c r="A31" s="31"/>
      <c r="B31" s="31"/>
      <c r="L31" s="21"/>
      <c r="M31" s="20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>
      <c r="L32" s="21"/>
      <c r="M32" s="20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2:28">
      <c r="L33" s="23"/>
      <c r="M33" s="20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2:28">
      <c r="L34" s="24"/>
      <c r="M34" s="20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2:28"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2:28"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2:28"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2:28">
      <c r="S38" s="22"/>
      <c r="T38" s="22"/>
      <c r="U38" s="22"/>
      <c r="V38" s="22"/>
      <c r="W38" s="22"/>
      <c r="X38" s="22"/>
      <c r="Y38" s="25"/>
      <c r="Z38" s="22"/>
      <c r="AA38" s="22"/>
      <c r="AB38" s="22"/>
    </row>
    <row r="39" spans="12:28"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2:28"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2:28"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50" spans="1:1">
      <c r="A50" s="13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4.1.10_A </vt:lpstr>
      <vt:lpstr>Gráf-04.1.10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2019-08-19T12:28:23Z</dcterms:created>
  <dcterms:modified xsi:type="dcterms:W3CDTF">2019-08-21T16:40:06Z</dcterms:modified>
</cp:coreProperties>
</file>