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425" windowHeight="9780"/>
  </bookViews>
  <sheets>
    <sheet name="2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O30" i="1" l="1"/>
  <c r="L30" i="1"/>
  <c r="I30" i="1"/>
  <c r="F30" i="1"/>
  <c r="E30" i="1"/>
  <c r="C30" i="1" s="1"/>
  <c r="D30" i="1"/>
  <c r="O29" i="1"/>
  <c r="L29" i="1"/>
  <c r="I29" i="1"/>
  <c r="F29" i="1"/>
  <c r="E29" i="1"/>
  <c r="D29" i="1"/>
  <c r="C29" i="1" s="1"/>
  <c r="O28" i="1"/>
  <c r="L28" i="1"/>
  <c r="I28" i="1"/>
  <c r="F28" i="1"/>
  <c r="E28" i="1"/>
  <c r="D28" i="1"/>
  <c r="O27" i="1"/>
  <c r="L27" i="1"/>
  <c r="I27" i="1"/>
  <c r="F27" i="1"/>
  <c r="E27" i="1"/>
  <c r="D27" i="1"/>
  <c r="O26" i="1"/>
  <c r="L26" i="1"/>
  <c r="I26" i="1"/>
  <c r="F26" i="1"/>
  <c r="E26" i="1"/>
  <c r="C26" i="1" s="1"/>
  <c r="D26" i="1"/>
  <c r="O25" i="1"/>
  <c r="L25" i="1"/>
  <c r="I25" i="1"/>
  <c r="F25" i="1"/>
  <c r="E25" i="1"/>
  <c r="D25" i="1"/>
  <c r="O24" i="1"/>
  <c r="L24" i="1"/>
  <c r="I24" i="1"/>
  <c r="F24" i="1"/>
  <c r="E24" i="1"/>
  <c r="D24" i="1"/>
  <c r="C24" i="1" s="1"/>
  <c r="O23" i="1"/>
  <c r="L23" i="1"/>
  <c r="I23" i="1"/>
  <c r="F23" i="1"/>
  <c r="E23" i="1"/>
  <c r="D23" i="1"/>
  <c r="O22" i="1"/>
  <c r="L22" i="1"/>
  <c r="I22" i="1"/>
  <c r="F22" i="1"/>
  <c r="E22" i="1"/>
  <c r="D22" i="1"/>
  <c r="O21" i="1"/>
  <c r="L21" i="1"/>
  <c r="I21" i="1"/>
  <c r="F21" i="1"/>
  <c r="E21" i="1"/>
  <c r="D21" i="1"/>
  <c r="O20" i="1"/>
  <c r="L20" i="1"/>
  <c r="I20" i="1"/>
  <c r="F20" i="1"/>
  <c r="E20" i="1"/>
  <c r="D20" i="1"/>
  <c r="C20" i="1" s="1"/>
  <c r="O19" i="1"/>
  <c r="L19" i="1"/>
  <c r="I19" i="1"/>
  <c r="F19" i="1"/>
  <c r="E19" i="1"/>
  <c r="D19" i="1"/>
  <c r="O18" i="1"/>
  <c r="L18" i="1"/>
  <c r="I18" i="1"/>
  <c r="F18" i="1"/>
  <c r="E18" i="1"/>
  <c r="D18" i="1"/>
  <c r="O17" i="1"/>
  <c r="L17" i="1"/>
  <c r="I17" i="1"/>
  <c r="F17" i="1"/>
  <c r="E17" i="1"/>
  <c r="D17" i="1"/>
  <c r="O16" i="1"/>
  <c r="L16" i="1"/>
  <c r="I16" i="1"/>
  <c r="F16" i="1"/>
  <c r="E16" i="1"/>
  <c r="D16" i="1"/>
  <c r="C16" i="1" s="1"/>
  <c r="O15" i="1"/>
  <c r="L15" i="1"/>
  <c r="I15" i="1"/>
  <c r="F15" i="1"/>
  <c r="E15" i="1"/>
  <c r="D15" i="1"/>
  <c r="C15" i="1" s="1"/>
  <c r="O14" i="1"/>
  <c r="L14" i="1"/>
  <c r="I14" i="1"/>
  <c r="F14" i="1"/>
  <c r="E14" i="1"/>
  <c r="D14" i="1"/>
  <c r="O13" i="1"/>
  <c r="L13" i="1"/>
  <c r="I13" i="1"/>
  <c r="F13" i="1"/>
  <c r="E13" i="1"/>
  <c r="D13" i="1"/>
  <c r="C13" i="1" s="1"/>
  <c r="O12" i="1"/>
  <c r="L12" i="1"/>
  <c r="I12" i="1"/>
  <c r="F12" i="1"/>
  <c r="E12" i="1"/>
  <c r="D12" i="1"/>
  <c r="O11" i="1"/>
  <c r="L11" i="1"/>
  <c r="I11" i="1"/>
  <c r="F11" i="1"/>
  <c r="E11" i="1"/>
  <c r="E9" i="1" s="1"/>
  <c r="D11" i="1"/>
  <c r="Q9" i="1"/>
  <c r="P9" i="1"/>
  <c r="N9" i="1"/>
  <c r="M9" i="1"/>
  <c r="K9" i="1"/>
  <c r="J9" i="1"/>
  <c r="I9" i="1" s="1"/>
  <c r="H9" i="1"/>
  <c r="G9" i="1"/>
  <c r="C12" i="1" l="1"/>
  <c r="C14" i="1"/>
  <c r="C18" i="1"/>
  <c r="C28" i="1"/>
  <c r="C17" i="1"/>
  <c r="C19" i="1"/>
  <c r="C22" i="1"/>
  <c r="F9" i="1"/>
  <c r="O9" i="1"/>
  <c r="C21" i="1"/>
  <c r="C23" i="1"/>
  <c r="L9" i="1"/>
  <c r="D9" i="1"/>
  <c r="C9" i="1" s="1"/>
  <c r="C25" i="1"/>
  <c r="C27" i="1"/>
  <c r="C11" i="1"/>
</calcChain>
</file>

<file path=xl/sharedStrings.xml><?xml version="1.0" encoding="utf-8"?>
<sst xmlns="http://schemas.openxmlformats.org/spreadsheetml/2006/main" count="46" uniqueCount="34">
  <si>
    <t>CUADRO 2.2.3. NACIDOS VIVOS POR LUGAR DE OCURRENCIA Y SEXO, SEGÚN DEPARTAMENTO DE  RESIDENCIA DE LA MADRE. AÑO 2016</t>
  </si>
  <si>
    <t>DEPARTAMENTO DE RESIDENCIA DE LA MADRE</t>
  </si>
  <si>
    <t>TOTAL</t>
  </si>
  <si>
    <t>LUGAR DE OCURRENCIA Y SEXO</t>
  </si>
  <si>
    <t>NO REPORTADO</t>
  </si>
  <si>
    <t>HOSPITAL</t>
  </si>
  <si>
    <t>SANATORIO</t>
  </si>
  <si>
    <t>DOMICILIO</t>
  </si>
  <si>
    <t>AMBOS SEXOS</t>
  </si>
  <si>
    <t>HOMBRES</t>
  </si>
  <si>
    <t>MUJERES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</si>
  <si>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</si>
  <si>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</si>
  <si>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</si>
  <si>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</si>
  <si>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</si>
  <si>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</si>
  <si>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</si>
  <si>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</si>
  <si>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</si>
  <si>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</si>
  <si>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</si>
  <si>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</si>
  <si>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</si>
  <si>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</si>
  <si>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</si>
  <si>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</si>
  <si>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</si>
  <si>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</si>
  <si>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</si>
  <si>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</si>
  <si>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No Informado</t>
  </si>
  <si>
    <t>Nota: Corresponde a nacidos vivos inscriptos de manera oportuna. Registro oportuno es aquel que se realiza hasta los seis meses posteriores al mes del nacimiento.</t>
  </si>
  <si>
    <t>FUENTE: Dirección General de Estadística, Encuestas y Censos. Estadísticas Vitales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</si>
</sst>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2" fillId="0" borderId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165" fontId="11" fillId="6" borderId="4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165" fontId="13" fillId="7" borderId="7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2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165" fontId="9" fillId="5" borderId="4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2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2" fillId="55" borderId="18" applyNumberFormat="0" applyFont="0" applyAlignment="0" applyProtection="0"/>
    <xf numFmtId="165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165" fontId="10" fillId="6" borderId="5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>
      <alignment horizontal="left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0" fontId="18" fillId="0" borderId="0" xfId="1" applyFont="1" applyFill="1" applyAlignment="1">
      <alignment horizontal="left"/>
    </xf>
    <xf numFmtId="164" fontId="18" fillId="0" borderId="0" xfId="0" applyNumberFormat="1" applyFont="1" applyFill="1" applyAlignment="1">
      <alignment horizontal="right" indent="2"/>
    </xf>
    <xf numFmtId="0" fontId="18" fillId="0" borderId="0" xfId="1" applyFont="1" applyFill="1" applyBorder="1" applyAlignment="1">
      <alignment horizontal="left"/>
    </xf>
    <xf numFmtId="0" fontId="18" fillId="0" borderId="14" xfId="1" applyFont="1" applyFill="1" applyBorder="1"/>
    <xf numFmtId="164" fontId="18" fillId="0" borderId="14" xfId="0" applyNumberFormat="1" applyFont="1" applyFill="1" applyBorder="1" applyAlignment="1">
      <alignment horizontal="right" indent="1"/>
    </xf>
    <xf numFmtId="3" fontId="18" fillId="0" borderId="14" xfId="0" applyNumberFormat="1" applyFont="1" applyFill="1" applyBorder="1" applyAlignment="1">
      <alignment horizontal="right" vertical="top" indent="1"/>
    </xf>
    <xf numFmtId="3" fontId="18" fillId="0" borderId="14" xfId="0" applyNumberFormat="1" applyFont="1" applyFill="1" applyBorder="1" applyAlignment="1">
      <alignment horizontal="right" vertical="top" wrapText="1" indent="2"/>
    </xf>
    <xf numFmtId="0" fontId="18" fillId="0" borderId="0" xfId="0" applyFont="1" applyFill="1" applyAlignment="1">
      <alignment horizontal="right"/>
    </xf>
    <xf numFmtId="0" fontId="18" fillId="0" borderId="0" xfId="1" applyFont="1" applyFill="1"/>
    <xf numFmtId="0" fontId="23" fillId="0" borderId="0" xfId="0" applyFont="1" applyFill="1"/>
    <xf numFmtId="0" fontId="21" fillId="56" borderId="0" xfId="0" applyFont="1" applyFill="1" applyAlignment="1">
      <alignment horizontal="left"/>
    </xf>
    <xf numFmtId="164" fontId="21" fillId="56" borderId="0" xfId="0" applyNumberFormat="1" applyFont="1" applyFill="1" applyAlignment="1">
      <alignment horizontal="right" indent="2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abSelected="1" topLeftCell="C1" zoomScale="80" zoomScaleNormal="80" workbookViewId="0">
      <selection activeCell="E9" sqref="D9:E9"/>
    </sheetView>
  </sheetViews>
  <sheetFormatPr baseColWidth="10" defaultRowHeight="15"/>
  <cols>
    <col min="1" max="1" width="3.7109375" style="1" customWidth="1"/>
    <col min="2" max="2" width="31.85546875" style="4" customWidth="1"/>
    <col min="3" max="17" width="11.140625" style="4" customWidth="1"/>
    <col min="18" max="16384" width="11.42578125" style="4"/>
  </cols>
  <sheetData>
    <row r="2" spans="1:17" s="1" customFormat="1" ht="15" customHeight="1">
      <c r="B2" s="2" t="s">
        <v>0</v>
      </c>
    </row>
    <row r="3" spans="1:17" s="3" customFormat="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>
      <c r="B4" s="22" t="s">
        <v>1</v>
      </c>
      <c r="C4" s="25" t="s">
        <v>2</v>
      </c>
      <c r="D4" s="25"/>
      <c r="E4" s="25"/>
      <c r="F4" s="26" t="s">
        <v>3</v>
      </c>
      <c r="G4" s="26"/>
      <c r="H4" s="26"/>
      <c r="I4" s="26"/>
      <c r="J4" s="26"/>
      <c r="K4" s="26"/>
      <c r="L4" s="26"/>
      <c r="M4" s="26"/>
      <c r="N4" s="26"/>
      <c r="O4" s="25" t="s">
        <v>4</v>
      </c>
      <c r="P4" s="25"/>
      <c r="Q4" s="25"/>
    </row>
    <row r="5" spans="1:17">
      <c r="B5" s="23"/>
      <c r="C5" s="25"/>
      <c r="D5" s="25"/>
      <c r="E5" s="25"/>
      <c r="F5" s="26" t="s">
        <v>5</v>
      </c>
      <c r="G5" s="26"/>
      <c r="H5" s="26"/>
      <c r="I5" s="26" t="s">
        <v>6</v>
      </c>
      <c r="J5" s="26"/>
      <c r="K5" s="26"/>
      <c r="L5" s="26" t="s">
        <v>7</v>
      </c>
      <c r="M5" s="26"/>
      <c r="N5" s="26"/>
      <c r="O5" s="25"/>
      <c r="P5" s="25"/>
      <c r="Q5" s="25"/>
    </row>
    <row r="6" spans="1:17">
      <c r="B6" s="23"/>
      <c r="C6" s="21" t="s">
        <v>8</v>
      </c>
      <c r="D6" s="21" t="s">
        <v>9</v>
      </c>
      <c r="E6" s="21" t="s">
        <v>10</v>
      </c>
      <c r="F6" s="21" t="s">
        <v>8</v>
      </c>
      <c r="G6" s="21" t="s">
        <v>9</v>
      </c>
      <c r="H6" s="21" t="s">
        <v>10</v>
      </c>
      <c r="I6" s="21" t="s">
        <v>8</v>
      </c>
      <c r="J6" s="21" t="s">
        <v>9</v>
      </c>
      <c r="K6" s="21" t="s">
        <v>10</v>
      </c>
      <c r="L6" s="21" t="s">
        <v>8</v>
      </c>
      <c r="M6" s="21" t="s">
        <v>9</v>
      </c>
      <c r="N6" s="21" t="s">
        <v>10</v>
      </c>
      <c r="O6" s="21" t="s">
        <v>8</v>
      </c>
      <c r="P6" s="21" t="s">
        <v>9</v>
      </c>
      <c r="Q6" s="21" t="s">
        <v>10</v>
      </c>
    </row>
    <row r="7" spans="1:17">
      <c r="B7" s="2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8.1" customHeight="1"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75" customHeight="1">
      <c r="B9" s="19" t="s">
        <v>11</v>
      </c>
      <c r="C9" s="20">
        <f>SUM(D9:E9)</f>
        <v>85184</v>
      </c>
      <c r="D9" s="20">
        <f>SUM(D11:D30)</f>
        <v>43758</v>
      </c>
      <c r="E9" s="20">
        <f>SUM(E11:E30)</f>
        <v>41426</v>
      </c>
      <c r="F9" s="20">
        <f>SUM(G9:H9)</f>
        <v>70061</v>
      </c>
      <c r="G9" s="20">
        <f>SUM(G11:G30)</f>
        <v>36016</v>
      </c>
      <c r="H9" s="20">
        <f>SUM(H11:H30)</f>
        <v>34045</v>
      </c>
      <c r="I9" s="20">
        <f>SUM(J9:K9)</f>
        <v>12245</v>
      </c>
      <c r="J9" s="20">
        <f>SUM(J11:J30)</f>
        <v>6316</v>
      </c>
      <c r="K9" s="20">
        <f>SUM(K11:K30)</f>
        <v>5929</v>
      </c>
      <c r="L9" s="20">
        <f>SUM(M9:N9)</f>
        <v>2341</v>
      </c>
      <c r="M9" s="20">
        <f>SUM(M11:M30)</f>
        <v>1176</v>
      </c>
      <c r="N9" s="20">
        <f>SUM(N11:N30)</f>
        <v>1165</v>
      </c>
      <c r="O9" s="20">
        <f>SUM(P9:Q9)</f>
        <v>537</v>
      </c>
      <c r="P9" s="20">
        <f>SUM(P11:P30)</f>
        <v>250</v>
      </c>
      <c r="Q9" s="20">
        <f>SUM(Q11:Q30)</f>
        <v>287</v>
      </c>
    </row>
    <row r="10" spans="1:17" ht="5.0999999999999996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8"/>
    </row>
    <row r="11" spans="1:17" ht="15" customHeight="1">
      <c r="B11" s="9" t="s">
        <v>12</v>
      </c>
      <c r="C11" s="10">
        <f>SUM(D11:E11)</f>
        <v>8177</v>
      </c>
      <c r="D11" s="10">
        <f>SUM(G11,J11,M11,P11)</f>
        <v>4174</v>
      </c>
      <c r="E11" s="10">
        <f>SUM(H11,K11,N11,Q11)</f>
        <v>4003</v>
      </c>
      <c r="F11" s="10">
        <f>SUM(G11:H11)</f>
        <v>5888</v>
      </c>
      <c r="G11" s="10">
        <v>3007</v>
      </c>
      <c r="H11" s="10">
        <v>2881</v>
      </c>
      <c r="I11" s="10">
        <f>SUM(J11:K11)</f>
        <v>2212</v>
      </c>
      <c r="J11" s="10">
        <v>1134</v>
      </c>
      <c r="K11" s="10">
        <v>1078</v>
      </c>
      <c r="L11" s="10">
        <f>SUM(M11:N11)</f>
        <v>28</v>
      </c>
      <c r="M11" s="10">
        <v>12</v>
      </c>
      <c r="N11" s="10">
        <v>16</v>
      </c>
      <c r="O11" s="10">
        <f>SUM(P11:Q11)</f>
        <v>49</v>
      </c>
      <c r="P11" s="10">
        <v>21</v>
      </c>
      <c r="Q11" s="10">
        <v>28</v>
      </c>
    </row>
    <row r="12" spans="1:17" ht="15" customHeight="1">
      <c r="B12" s="9" t="s">
        <v>13</v>
      </c>
      <c r="C12" s="10">
        <f t="shared" ref="C12:C28" si="0">SUM(D12:E12)</f>
        <v>2633</v>
      </c>
      <c r="D12" s="10">
        <f t="shared" ref="D12:E28" si="1">SUM(G12,J12,M12,P12)</f>
        <v>1356</v>
      </c>
      <c r="E12" s="10">
        <f t="shared" si="1"/>
        <v>1277</v>
      </c>
      <c r="F12" s="10">
        <f>SUM(G12:H12)</f>
        <v>2373</v>
      </c>
      <c r="G12" s="10">
        <v>1233</v>
      </c>
      <c r="H12" s="10">
        <v>1140</v>
      </c>
      <c r="I12" s="10">
        <f t="shared" ref="I12:I28" si="2">SUM(J12:K12)</f>
        <v>130</v>
      </c>
      <c r="J12" s="10">
        <v>60</v>
      </c>
      <c r="K12" s="10">
        <v>70</v>
      </c>
      <c r="L12" s="10">
        <f t="shared" ref="L12:L28" si="3">SUM(M12:N12)</f>
        <v>126</v>
      </c>
      <c r="M12" s="10">
        <v>61</v>
      </c>
      <c r="N12" s="10">
        <v>65</v>
      </c>
      <c r="O12" s="10">
        <f t="shared" ref="O12:O28" si="4">SUM(P12:Q12)</f>
        <v>4</v>
      </c>
      <c r="P12" s="10">
        <v>2</v>
      </c>
      <c r="Q12" s="10">
        <v>2</v>
      </c>
    </row>
    <row r="13" spans="1:17" ht="15" customHeight="1">
      <c r="B13" s="9" t="s">
        <v>14</v>
      </c>
      <c r="C13" s="10">
        <f t="shared" si="0"/>
        <v>4784</v>
      </c>
      <c r="D13" s="10">
        <f t="shared" si="1"/>
        <v>2512</v>
      </c>
      <c r="E13" s="10">
        <f t="shared" si="1"/>
        <v>2272</v>
      </c>
      <c r="F13" s="10">
        <f t="shared" ref="F13:F28" si="5">SUM(G13:H13)</f>
        <v>4079</v>
      </c>
      <c r="G13" s="10">
        <v>2138</v>
      </c>
      <c r="H13" s="10">
        <v>1941</v>
      </c>
      <c r="I13" s="10">
        <f t="shared" si="2"/>
        <v>390</v>
      </c>
      <c r="J13" s="10">
        <v>213</v>
      </c>
      <c r="K13" s="10">
        <v>177</v>
      </c>
      <c r="L13" s="10">
        <f t="shared" si="3"/>
        <v>278</v>
      </c>
      <c r="M13" s="10">
        <v>140</v>
      </c>
      <c r="N13" s="10">
        <v>138</v>
      </c>
      <c r="O13" s="10">
        <f t="shared" si="4"/>
        <v>37</v>
      </c>
      <c r="P13" s="10">
        <v>21</v>
      </c>
      <c r="Q13" s="10">
        <v>16</v>
      </c>
    </row>
    <row r="14" spans="1:17" ht="15" customHeight="1">
      <c r="B14" s="9" t="s">
        <v>15</v>
      </c>
      <c r="C14" s="10">
        <f t="shared" si="0"/>
        <v>3253</v>
      </c>
      <c r="D14" s="10">
        <f t="shared" si="1"/>
        <v>1660</v>
      </c>
      <c r="E14" s="10">
        <f t="shared" si="1"/>
        <v>1593</v>
      </c>
      <c r="F14" s="10">
        <f t="shared" si="5"/>
        <v>2968</v>
      </c>
      <c r="G14" s="10">
        <v>1517</v>
      </c>
      <c r="H14" s="10">
        <v>1451</v>
      </c>
      <c r="I14" s="10">
        <f t="shared" si="2"/>
        <v>252</v>
      </c>
      <c r="J14" s="10">
        <v>128</v>
      </c>
      <c r="K14" s="10">
        <v>124</v>
      </c>
      <c r="L14" s="10">
        <f t="shared" si="3"/>
        <v>16</v>
      </c>
      <c r="M14" s="10">
        <v>7</v>
      </c>
      <c r="N14" s="10">
        <v>9</v>
      </c>
      <c r="O14" s="10">
        <f t="shared" si="4"/>
        <v>17</v>
      </c>
      <c r="P14" s="10">
        <v>8</v>
      </c>
      <c r="Q14" s="10">
        <v>9</v>
      </c>
    </row>
    <row r="15" spans="1:17" ht="15" customHeight="1">
      <c r="B15" s="9" t="s">
        <v>16</v>
      </c>
      <c r="C15" s="10">
        <f t="shared" si="0"/>
        <v>2339</v>
      </c>
      <c r="D15" s="10">
        <f t="shared" si="1"/>
        <v>1234</v>
      </c>
      <c r="E15" s="10">
        <f t="shared" si="1"/>
        <v>1105</v>
      </c>
      <c r="F15" s="10">
        <f t="shared" si="5"/>
        <v>2015</v>
      </c>
      <c r="G15" s="10">
        <v>1066</v>
      </c>
      <c r="H15" s="10">
        <v>949</v>
      </c>
      <c r="I15" s="10">
        <f t="shared" si="2"/>
        <v>298</v>
      </c>
      <c r="J15" s="10">
        <v>156</v>
      </c>
      <c r="K15" s="10">
        <v>142</v>
      </c>
      <c r="L15" s="10">
        <f t="shared" si="3"/>
        <v>22</v>
      </c>
      <c r="M15" s="10">
        <v>11</v>
      </c>
      <c r="N15" s="10">
        <v>11</v>
      </c>
      <c r="O15" s="10">
        <f t="shared" si="4"/>
        <v>4</v>
      </c>
      <c r="P15" s="10">
        <v>1</v>
      </c>
      <c r="Q15" s="10">
        <v>3</v>
      </c>
    </row>
    <row r="16" spans="1:17" ht="15" customHeight="1">
      <c r="B16" s="9" t="s">
        <v>17</v>
      </c>
      <c r="C16" s="10">
        <f t="shared" si="0"/>
        <v>6344</v>
      </c>
      <c r="D16" s="10">
        <f t="shared" si="1"/>
        <v>3231</v>
      </c>
      <c r="E16" s="10">
        <f t="shared" si="1"/>
        <v>3113</v>
      </c>
      <c r="F16" s="10">
        <f t="shared" si="5"/>
        <v>4543</v>
      </c>
      <c r="G16" s="10">
        <v>2303</v>
      </c>
      <c r="H16" s="10">
        <v>2240</v>
      </c>
      <c r="I16" s="10">
        <f t="shared" si="2"/>
        <v>1389</v>
      </c>
      <c r="J16" s="10">
        <v>720</v>
      </c>
      <c r="K16" s="10">
        <v>669</v>
      </c>
      <c r="L16" s="10">
        <f t="shared" si="3"/>
        <v>391</v>
      </c>
      <c r="M16" s="10">
        <v>198</v>
      </c>
      <c r="N16" s="10">
        <v>193</v>
      </c>
      <c r="O16" s="10">
        <f t="shared" si="4"/>
        <v>21</v>
      </c>
      <c r="P16" s="10">
        <v>10</v>
      </c>
      <c r="Q16" s="10">
        <v>11</v>
      </c>
    </row>
    <row r="17" spans="2:17" ht="15" customHeight="1">
      <c r="B17" s="9" t="s">
        <v>18</v>
      </c>
      <c r="C17" s="10">
        <f t="shared" si="0"/>
        <v>1619</v>
      </c>
      <c r="D17" s="10">
        <f t="shared" si="1"/>
        <v>817</v>
      </c>
      <c r="E17" s="10">
        <f t="shared" si="1"/>
        <v>802</v>
      </c>
      <c r="F17" s="10">
        <f t="shared" si="5"/>
        <v>1468</v>
      </c>
      <c r="G17" s="10">
        <v>744</v>
      </c>
      <c r="H17" s="10">
        <v>724</v>
      </c>
      <c r="I17" s="10">
        <f t="shared" si="2"/>
        <v>70</v>
      </c>
      <c r="J17" s="10">
        <v>40</v>
      </c>
      <c r="K17" s="10">
        <v>30</v>
      </c>
      <c r="L17" s="10">
        <f t="shared" si="3"/>
        <v>75</v>
      </c>
      <c r="M17" s="10">
        <v>30</v>
      </c>
      <c r="N17" s="10">
        <v>45</v>
      </c>
      <c r="O17" s="10">
        <f t="shared" si="4"/>
        <v>6</v>
      </c>
      <c r="P17" s="10">
        <v>3</v>
      </c>
      <c r="Q17" s="10">
        <v>3</v>
      </c>
    </row>
    <row r="18" spans="2:17" ht="15" customHeight="1">
      <c r="B18" s="9" t="s">
        <v>19</v>
      </c>
      <c r="C18" s="10">
        <f t="shared" si="0"/>
        <v>5168</v>
      </c>
      <c r="D18" s="10">
        <f t="shared" si="1"/>
        <v>2619</v>
      </c>
      <c r="E18" s="10">
        <f t="shared" si="1"/>
        <v>2549</v>
      </c>
      <c r="F18" s="10">
        <f t="shared" si="5"/>
        <v>4097</v>
      </c>
      <c r="G18" s="10">
        <v>2076</v>
      </c>
      <c r="H18" s="10">
        <v>2021</v>
      </c>
      <c r="I18" s="10">
        <f t="shared" si="2"/>
        <v>825</v>
      </c>
      <c r="J18" s="10">
        <v>425</v>
      </c>
      <c r="K18" s="10">
        <v>400</v>
      </c>
      <c r="L18" s="10">
        <f t="shared" si="3"/>
        <v>231</v>
      </c>
      <c r="M18" s="10">
        <v>111</v>
      </c>
      <c r="N18" s="10">
        <v>120</v>
      </c>
      <c r="O18" s="10">
        <f t="shared" si="4"/>
        <v>15</v>
      </c>
      <c r="P18" s="10">
        <v>7</v>
      </c>
      <c r="Q18" s="10">
        <v>8</v>
      </c>
    </row>
    <row r="19" spans="2:17" ht="15" customHeight="1">
      <c r="B19" s="9" t="s">
        <v>20</v>
      </c>
      <c r="C19" s="10">
        <f t="shared" si="0"/>
        <v>1352</v>
      </c>
      <c r="D19" s="10">
        <f t="shared" si="1"/>
        <v>685</v>
      </c>
      <c r="E19" s="10">
        <f t="shared" si="1"/>
        <v>667</v>
      </c>
      <c r="F19" s="10">
        <f t="shared" si="5"/>
        <v>1274</v>
      </c>
      <c r="G19" s="10">
        <v>655</v>
      </c>
      <c r="H19" s="10">
        <v>619</v>
      </c>
      <c r="I19" s="10">
        <f t="shared" si="2"/>
        <v>66</v>
      </c>
      <c r="J19" s="10">
        <v>23</v>
      </c>
      <c r="K19" s="10">
        <v>43</v>
      </c>
      <c r="L19" s="10">
        <f t="shared" si="3"/>
        <v>10</v>
      </c>
      <c r="M19" s="10">
        <v>5</v>
      </c>
      <c r="N19" s="10">
        <v>5</v>
      </c>
      <c r="O19" s="10">
        <f t="shared" si="4"/>
        <v>2</v>
      </c>
      <c r="P19" s="10">
        <v>2</v>
      </c>
      <c r="Q19" s="10">
        <v>0</v>
      </c>
    </row>
    <row r="20" spans="2:17" ht="15" customHeight="1">
      <c r="B20" s="9" t="s">
        <v>21</v>
      </c>
      <c r="C20" s="10">
        <f t="shared" si="0"/>
        <v>2435</v>
      </c>
      <c r="D20" s="10">
        <f t="shared" si="1"/>
        <v>1290</v>
      </c>
      <c r="E20" s="10">
        <f t="shared" si="1"/>
        <v>1145</v>
      </c>
      <c r="F20" s="10">
        <f t="shared" si="5"/>
        <v>2293</v>
      </c>
      <c r="G20" s="10">
        <v>1219</v>
      </c>
      <c r="H20" s="10">
        <v>1074</v>
      </c>
      <c r="I20" s="10">
        <f t="shared" si="2"/>
        <v>115</v>
      </c>
      <c r="J20" s="10">
        <v>60</v>
      </c>
      <c r="K20" s="10">
        <v>55</v>
      </c>
      <c r="L20" s="10">
        <f t="shared" si="3"/>
        <v>20</v>
      </c>
      <c r="M20" s="10">
        <v>8</v>
      </c>
      <c r="N20" s="10">
        <v>12</v>
      </c>
      <c r="O20" s="10">
        <f t="shared" si="4"/>
        <v>7</v>
      </c>
      <c r="P20" s="10">
        <v>3</v>
      </c>
      <c r="Q20" s="10">
        <v>4</v>
      </c>
    </row>
    <row r="21" spans="2:17" ht="15" customHeight="1">
      <c r="B21" s="9" t="s">
        <v>22</v>
      </c>
      <c r="C21" s="10">
        <f t="shared" si="0"/>
        <v>10745</v>
      </c>
      <c r="D21" s="10">
        <f t="shared" si="1"/>
        <v>5589</v>
      </c>
      <c r="E21" s="10">
        <f t="shared" si="1"/>
        <v>5156</v>
      </c>
      <c r="F21" s="10">
        <f t="shared" si="5"/>
        <v>8073</v>
      </c>
      <c r="G21" s="10">
        <v>4185</v>
      </c>
      <c r="H21" s="10">
        <v>3888</v>
      </c>
      <c r="I21" s="10">
        <f t="shared" si="2"/>
        <v>2291</v>
      </c>
      <c r="J21" s="10">
        <v>1201</v>
      </c>
      <c r="K21" s="10">
        <v>1090</v>
      </c>
      <c r="L21" s="10">
        <f t="shared" si="3"/>
        <v>354</v>
      </c>
      <c r="M21" s="10">
        <v>189</v>
      </c>
      <c r="N21" s="10">
        <v>165</v>
      </c>
      <c r="O21" s="10">
        <f t="shared" si="4"/>
        <v>27</v>
      </c>
      <c r="P21" s="10">
        <v>14</v>
      </c>
      <c r="Q21" s="10">
        <v>13</v>
      </c>
    </row>
    <row r="22" spans="2:17" ht="15" customHeight="1">
      <c r="B22" s="9" t="s">
        <v>23</v>
      </c>
      <c r="C22" s="10">
        <f t="shared" si="0"/>
        <v>28573</v>
      </c>
      <c r="D22" s="10">
        <f t="shared" si="1"/>
        <v>14681</v>
      </c>
      <c r="E22" s="10">
        <f t="shared" si="1"/>
        <v>13892</v>
      </c>
      <c r="F22" s="10">
        <f t="shared" si="5"/>
        <v>24909</v>
      </c>
      <c r="G22" s="10">
        <v>12785</v>
      </c>
      <c r="H22" s="10">
        <v>12124</v>
      </c>
      <c r="I22" s="10">
        <f t="shared" si="2"/>
        <v>3331</v>
      </c>
      <c r="J22" s="10">
        <v>1734</v>
      </c>
      <c r="K22" s="10">
        <v>1597</v>
      </c>
      <c r="L22" s="10">
        <f t="shared" si="3"/>
        <v>94</v>
      </c>
      <c r="M22" s="10">
        <v>54</v>
      </c>
      <c r="N22" s="10">
        <v>40</v>
      </c>
      <c r="O22" s="10">
        <f t="shared" si="4"/>
        <v>239</v>
      </c>
      <c r="P22" s="10">
        <v>108</v>
      </c>
      <c r="Q22" s="10">
        <v>131</v>
      </c>
    </row>
    <row r="23" spans="2:17" ht="15" customHeight="1">
      <c r="B23" s="9" t="s">
        <v>24</v>
      </c>
      <c r="C23" s="10">
        <f t="shared" si="0"/>
        <v>851</v>
      </c>
      <c r="D23" s="10">
        <f t="shared" si="1"/>
        <v>456</v>
      </c>
      <c r="E23" s="10">
        <f t="shared" si="1"/>
        <v>395</v>
      </c>
      <c r="F23" s="10">
        <f t="shared" si="5"/>
        <v>766</v>
      </c>
      <c r="G23" s="10">
        <v>416</v>
      </c>
      <c r="H23" s="10">
        <v>350</v>
      </c>
      <c r="I23" s="10">
        <f t="shared" si="2"/>
        <v>70</v>
      </c>
      <c r="J23" s="10">
        <v>33</v>
      </c>
      <c r="K23" s="10">
        <v>37</v>
      </c>
      <c r="L23" s="10">
        <f t="shared" si="3"/>
        <v>14</v>
      </c>
      <c r="M23" s="10">
        <v>6</v>
      </c>
      <c r="N23" s="10">
        <v>8</v>
      </c>
      <c r="O23" s="10">
        <f t="shared" si="4"/>
        <v>1</v>
      </c>
      <c r="P23" s="10">
        <v>1</v>
      </c>
      <c r="Q23" s="10">
        <v>0</v>
      </c>
    </row>
    <row r="24" spans="2:17" ht="15" customHeight="1">
      <c r="B24" s="9" t="s">
        <v>25</v>
      </c>
      <c r="C24" s="10">
        <f t="shared" si="0"/>
        <v>2113</v>
      </c>
      <c r="D24" s="10">
        <f t="shared" si="1"/>
        <v>1105</v>
      </c>
      <c r="E24" s="10">
        <f t="shared" si="1"/>
        <v>1008</v>
      </c>
      <c r="F24" s="10">
        <f t="shared" si="5"/>
        <v>1685</v>
      </c>
      <c r="G24" s="10">
        <v>882</v>
      </c>
      <c r="H24" s="10">
        <v>803</v>
      </c>
      <c r="I24" s="10">
        <f t="shared" si="2"/>
        <v>223</v>
      </c>
      <c r="J24" s="10">
        <v>123</v>
      </c>
      <c r="K24" s="10">
        <v>100</v>
      </c>
      <c r="L24" s="10">
        <f t="shared" si="3"/>
        <v>201</v>
      </c>
      <c r="M24" s="10">
        <v>99</v>
      </c>
      <c r="N24" s="10">
        <v>102</v>
      </c>
      <c r="O24" s="10">
        <f t="shared" si="4"/>
        <v>4</v>
      </c>
      <c r="P24" s="10">
        <v>1</v>
      </c>
      <c r="Q24" s="10">
        <v>3</v>
      </c>
    </row>
    <row r="25" spans="2:17" ht="15" customHeight="1">
      <c r="B25" s="9" t="s">
        <v>26</v>
      </c>
      <c r="C25" s="10">
        <f t="shared" si="0"/>
        <v>2234</v>
      </c>
      <c r="D25" s="10">
        <f t="shared" si="1"/>
        <v>1099</v>
      </c>
      <c r="E25" s="10">
        <f t="shared" si="1"/>
        <v>1135</v>
      </c>
      <c r="F25" s="10">
        <f t="shared" si="5"/>
        <v>1349</v>
      </c>
      <c r="G25" s="10">
        <v>672</v>
      </c>
      <c r="H25" s="10">
        <v>677</v>
      </c>
      <c r="I25" s="10">
        <f t="shared" si="2"/>
        <v>421</v>
      </c>
      <c r="J25" s="10">
        <v>194</v>
      </c>
      <c r="K25" s="10">
        <v>227</v>
      </c>
      <c r="L25" s="10">
        <f t="shared" si="3"/>
        <v>386</v>
      </c>
      <c r="M25" s="10">
        <v>197</v>
      </c>
      <c r="N25" s="10">
        <v>189</v>
      </c>
      <c r="O25" s="10">
        <f t="shared" si="4"/>
        <v>78</v>
      </c>
      <c r="P25" s="10">
        <v>36</v>
      </c>
      <c r="Q25" s="10">
        <v>42</v>
      </c>
    </row>
    <row r="26" spans="2:17" ht="15" customHeight="1">
      <c r="B26" s="9" t="s">
        <v>27</v>
      </c>
      <c r="C26" s="10">
        <f t="shared" si="0"/>
        <v>1200</v>
      </c>
      <c r="D26" s="10">
        <f t="shared" si="1"/>
        <v>589</v>
      </c>
      <c r="E26" s="10">
        <f t="shared" si="1"/>
        <v>611</v>
      </c>
      <c r="F26" s="10">
        <f t="shared" si="5"/>
        <v>1113</v>
      </c>
      <c r="G26" s="10">
        <v>546</v>
      </c>
      <c r="H26" s="10">
        <v>567</v>
      </c>
      <c r="I26" s="10">
        <f t="shared" si="2"/>
        <v>42</v>
      </c>
      <c r="J26" s="10">
        <v>19</v>
      </c>
      <c r="K26" s="10">
        <v>23</v>
      </c>
      <c r="L26" s="10">
        <f t="shared" si="3"/>
        <v>41</v>
      </c>
      <c r="M26" s="10">
        <v>23</v>
      </c>
      <c r="N26" s="10">
        <v>18</v>
      </c>
      <c r="O26" s="10">
        <f t="shared" si="4"/>
        <v>4</v>
      </c>
      <c r="P26" s="10">
        <v>1</v>
      </c>
      <c r="Q26" s="10">
        <v>3</v>
      </c>
    </row>
    <row r="27" spans="2:17" ht="15" customHeight="1">
      <c r="B27" s="9" t="s">
        <v>28</v>
      </c>
      <c r="C27" s="10">
        <f t="shared" si="0"/>
        <v>740</v>
      </c>
      <c r="D27" s="10">
        <f t="shared" si="1"/>
        <v>404</v>
      </c>
      <c r="E27" s="10">
        <f t="shared" si="1"/>
        <v>336</v>
      </c>
      <c r="F27" s="10">
        <f t="shared" si="5"/>
        <v>707</v>
      </c>
      <c r="G27" s="10">
        <v>384</v>
      </c>
      <c r="H27" s="10">
        <v>323</v>
      </c>
      <c r="I27" s="10">
        <f t="shared" si="2"/>
        <v>9</v>
      </c>
      <c r="J27" s="10">
        <v>5</v>
      </c>
      <c r="K27" s="10">
        <v>4</v>
      </c>
      <c r="L27" s="10">
        <f t="shared" si="3"/>
        <v>22</v>
      </c>
      <c r="M27" s="10">
        <v>14</v>
      </c>
      <c r="N27" s="10">
        <v>8</v>
      </c>
      <c r="O27" s="10">
        <f t="shared" si="4"/>
        <v>2</v>
      </c>
      <c r="P27" s="10">
        <v>1</v>
      </c>
      <c r="Q27" s="10">
        <v>1</v>
      </c>
    </row>
    <row r="28" spans="2:17" ht="15" customHeight="1">
      <c r="B28" s="9" t="s">
        <v>29</v>
      </c>
      <c r="C28" s="10">
        <f t="shared" si="0"/>
        <v>37</v>
      </c>
      <c r="D28" s="10">
        <f t="shared" si="1"/>
        <v>19</v>
      </c>
      <c r="E28" s="10">
        <f t="shared" si="1"/>
        <v>18</v>
      </c>
      <c r="F28" s="10">
        <f t="shared" si="5"/>
        <v>25</v>
      </c>
      <c r="G28" s="10">
        <v>10</v>
      </c>
      <c r="H28" s="10">
        <v>15</v>
      </c>
      <c r="I28" s="10">
        <f t="shared" si="2"/>
        <v>10</v>
      </c>
      <c r="J28" s="10">
        <v>8</v>
      </c>
      <c r="K28" s="10">
        <v>2</v>
      </c>
      <c r="L28" s="10">
        <f t="shared" si="3"/>
        <v>2</v>
      </c>
      <c r="M28" s="10">
        <v>1</v>
      </c>
      <c r="N28" s="10">
        <v>1</v>
      </c>
      <c r="O28" s="10">
        <f t="shared" si="4"/>
        <v>0</v>
      </c>
      <c r="P28" s="10">
        <v>0</v>
      </c>
      <c r="Q28" s="10">
        <v>0</v>
      </c>
    </row>
    <row r="29" spans="2:17" ht="15" customHeight="1">
      <c r="B29" s="9" t="s">
        <v>30</v>
      </c>
      <c r="C29" s="10">
        <f>SUM(D29:E29)</f>
        <v>2</v>
      </c>
      <c r="D29" s="10">
        <f>SUM(G29,J29,M29,P29)</f>
        <v>1</v>
      </c>
      <c r="E29" s="10">
        <f>SUM(H29,K29,N29,Q29)</f>
        <v>1</v>
      </c>
      <c r="F29" s="10">
        <f>SUM(G29:H29)</f>
        <v>1</v>
      </c>
      <c r="G29" s="10">
        <v>1</v>
      </c>
      <c r="H29" s="10">
        <v>0</v>
      </c>
      <c r="I29" s="10">
        <f>SUM(J29:K29)</f>
        <v>1</v>
      </c>
      <c r="J29" s="10">
        <v>0</v>
      </c>
      <c r="K29" s="10">
        <v>1</v>
      </c>
      <c r="L29" s="10">
        <f>SUM(M29:N29)</f>
        <v>0</v>
      </c>
      <c r="M29" s="10">
        <v>0</v>
      </c>
      <c r="N29" s="10">
        <v>0</v>
      </c>
      <c r="O29" s="10">
        <f>SUM(P29:Q29)</f>
        <v>0</v>
      </c>
      <c r="P29" s="10">
        <v>0</v>
      </c>
      <c r="Q29" s="10">
        <v>0</v>
      </c>
    </row>
    <row r="30" spans="2:17" ht="15" customHeight="1">
      <c r="B30" s="11" t="s">
        <v>31</v>
      </c>
      <c r="C30" s="10">
        <f>SUM(D30:E30)</f>
        <v>585</v>
      </c>
      <c r="D30" s="10">
        <f>SUM(G30,J30,M30,P30)</f>
        <v>237</v>
      </c>
      <c r="E30" s="10">
        <f>SUM(H30,K30,N30,Q30)</f>
        <v>348</v>
      </c>
      <c r="F30" s="10">
        <f>SUM(G30:H30)</f>
        <v>435</v>
      </c>
      <c r="G30" s="10">
        <v>177</v>
      </c>
      <c r="H30" s="10">
        <v>258</v>
      </c>
      <c r="I30" s="10">
        <f>SUM(J30:K30)</f>
        <v>100</v>
      </c>
      <c r="J30" s="10">
        <v>40</v>
      </c>
      <c r="K30" s="10">
        <v>60</v>
      </c>
      <c r="L30" s="10">
        <f>SUM(M30:N30)</f>
        <v>30</v>
      </c>
      <c r="M30" s="10">
        <v>10</v>
      </c>
      <c r="N30" s="10">
        <v>20</v>
      </c>
      <c r="O30" s="10">
        <f>SUM(P30:Q30)</f>
        <v>20</v>
      </c>
      <c r="P30" s="10">
        <v>10</v>
      </c>
      <c r="Q30" s="10">
        <v>10</v>
      </c>
    </row>
    <row r="31" spans="2:17" ht="5.0999999999999996" customHeight="1" thickBot="1">
      <c r="B31" s="12"/>
      <c r="C31" s="13"/>
      <c r="D31" s="13"/>
      <c r="E31" s="13"/>
      <c r="F31" s="13"/>
      <c r="G31" s="14"/>
      <c r="H31" s="14"/>
      <c r="I31" s="13"/>
      <c r="J31" s="14"/>
      <c r="K31" s="14"/>
      <c r="L31" s="13"/>
      <c r="M31" s="14"/>
      <c r="N31" s="14"/>
      <c r="O31" s="13"/>
      <c r="P31" s="15"/>
      <c r="Q31" s="15"/>
    </row>
    <row r="32" spans="2:17" ht="5.0999999999999996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6"/>
      <c r="Q32" s="16"/>
    </row>
    <row r="33" spans="2:17" ht="12.75" customHeight="1">
      <c r="B33" s="17" t="s">
        <v>32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  <c r="Q33" s="16"/>
    </row>
    <row r="34" spans="2:17" ht="5.0999999999999996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6"/>
      <c r="Q34" s="16"/>
    </row>
    <row r="35" spans="2:17">
      <c r="B35" s="17" t="s">
        <v>33</v>
      </c>
      <c r="C35" s="17"/>
      <c r="D35" s="17"/>
      <c r="E35" s="17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12.75" customHeight="1"/>
    <row r="37" spans="2:17" ht="12.75" customHeight="1"/>
    <row r="38" spans="2:17" ht="12.75" customHeight="1">
      <c r="B38" s="18"/>
    </row>
  </sheetData>
  <mergeCells count="22">
    <mergeCell ref="B4:B7"/>
    <mergeCell ref="C4:E5"/>
    <mergeCell ref="F4:N4"/>
    <mergeCell ref="O4:Q5"/>
    <mergeCell ref="F5:H5"/>
    <mergeCell ref="I5:K5"/>
    <mergeCell ref="L5:N5"/>
    <mergeCell ref="C6:C7"/>
    <mergeCell ref="D6:D7"/>
    <mergeCell ref="E6:E7"/>
    <mergeCell ref="Q6:Q7"/>
    <mergeCell ref="F6:F7"/>
    <mergeCell ref="G6:G7"/>
    <mergeCell ref="H6:H7"/>
    <mergeCell ref="I6:I7"/>
    <mergeCell ref="J6:J7"/>
    <mergeCell ref="P6:P7"/>
    <mergeCell ref="K6:K7"/>
    <mergeCell ref="L6:L7"/>
    <mergeCell ref="M6:M7"/>
    <mergeCell ref="N6:N7"/>
    <mergeCell ref="O6:O7"/>
  </mergeCells>
  <pageMargins left="0.7" right="0.7" top="0.75" bottom="0.75" header="0.3" footer="0.3"/>
  <pageSetup orientation="portrait" r:id="rId1"/>
  <ignoredErrors>
    <ignoredError sqref="F9 I9 L9 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2019-08-16T18:22:29Z</dcterms:created>
  <dcterms:modified xsi:type="dcterms:W3CDTF">2019-09-16T14:45:14Z</dcterms:modified>
</cp:coreProperties>
</file>