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\Desktop\Anuario\7 y 8 Separado\"/>
    </mc:Choice>
  </mc:AlternateContent>
  <xr:revisionPtr revIDLastSave="0" documentId="8_{3A39F288-ECAF-4C16-8453-CFB0DB63CCC8}" xr6:coauthVersionLast="46" xr6:coauthVersionMax="46" xr10:uidLastSave="{00000000-0000-0000-0000-000000000000}"/>
  <bookViews>
    <workbookView xWindow="-120" yWindow="-120" windowWidth="20730" windowHeight="11160" xr2:uid="{26BC4595-A98D-47FE-9C0D-DC222593AAA3}"/>
  </bookViews>
  <sheets>
    <sheet name="8.2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5" i="1"/>
  <c r="Q26" i="1"/>
  <c r="Q27" i="1"/>
  <c r="Q28" i="1"/>
  <c r="Q29" i="1"/>
  <c r="Q30" i="1"/>
  <c r="Q31" i="1"/>
  <c r="Q32" i="1"/>
  <c r="Q33" i="1"/>
  <c r="Q34" i="1"/>
  <c r="Q35" i="1"/>
  <c r="Q36" i="1"/>
</calcChain>
</file>

<file path=xl/sharedStrings.xml><?xml version="1.0" encoding="utf-8"?>
<sst xmlns="http://schemas.openxmlformats.org/spreadsheetml/2006/main" count="51" uniqueCount="34">
  <si>
    <t xml:space="preserve">FUENTE: Banco Central del Paraguay. Informe Económico Junio 2020. </t>
  </si>
  <si>
    <t>Nota: Las sumas totales pueden tener diferencias debido a redondeos decimales.</t>
  </si>
  <si>
    <t>2/ Cifras preliminares proveídas por el Sistema de Ordenamiento Fiscal Impositivo Aduanero (SOFIA) de la Dirección Nacional de Aduanas y Certificado de Origen emitidos por el Ministerio de Industria y Comercio.</t>
  </si>
  <si>
    <t>1/ Cifras actualizadas por la fuente.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</si>
  <si>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</si>
  <si>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</si>
  <si>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</si>
  <si>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</si>
  <si>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</si>
  <si>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</si>
  <si>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</si>
  <si>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</si>
  <si>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</si>
  <si>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</si>
  <si>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</si>
  <si>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</si>
  <si>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Resto MundoT</t>
  </si>
  <si>
    <t>Resto Mundo</t>
  </si>
  <si>
    <t>Rusia</t>
  </si>
  <si>
    <t>Unión Europea</t>
  </si>
  <si>
    <t>Resto Aladi</t>
  </si>
  <si>
    <r>
      <t>AÑO 2019</t>
    </r>
    <r>
      <rPr>
        <b/>
        <vertAlign val="superscript"/>
        <sz val="10"/>
        <rFont val="Times New Roman"/>
        <family val="1"/>
      </rPr>
      <t>2/</t>
    </r>
  </si>
  <si>
    <r>
      <t>AÑO 2018</t>
    </r>
    <r>
      <rPr>
        <b/>
        <vertAlign val="superscript"/>
        <sz val="10"/>
        <rFont val="Times New Roman"/>
        <family val="1"/>
      </rPr>
      <t>1/</t>
    </r>
  </si>
  <si>
    <t>VENEZUELA</t>
  </si>
  <si>
    <t>URUGUAY</t>
  </si>
  <si>
    <t>BRASIL</t>
  </si>
  <si>
    <t>ARGENTINA</t>
  </si>
  <si>
    <t>RESTO DEL MUNDO</t>
  </si>
  <si>
    <t>CHINA CONTINENTAL</t>
  </si>
  <si>
    <t>TOTAL MERCOSUR</t>
  </si>
  <si>
    <t>PAÍS</t>
  </si>
  <si>
    <t>TOTAL</t>
  </si>
  <si>
    <t>AÑO Y MES</t>
  </si>
  <si>
    <t>CUADRO 8.2.2. EXPORTACIONES REGISTRADAS CON EL MERCOSUR Y RESTO DEL MUNDO (en miles de Dólares) POR PAÍS, SEGÚN AÑO Y MES. PERIODO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</si>
</sst>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2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1" applyNumberFormat="1" applyFont="1" applyFill="1" applyProtection="1"/>
    <xf numFmtId="164" fontId="4" fillId="0" borderId="0" xfId="1" applyNumberFormat="1" applyFont="1" applyFill="1" applyProtection="1"/>
    <xf numFmtId="0" fontId="1" fillId="0" borderId="0" xfId="1" applyFont="1" applyFill="1"/>
    <xf numFmtId="0" fontId="5" fillId="0" borderId="0" xfId="0" applyFont="1"/>
    <xf numFmtId="0" fontId="5" fillId="0" borderId="0" xfId="1" quotePrefix="1" applyFont="1" applyFill="1" applyAlignment="1" applyProtection="1">
      <alignment horizontal="left"/>
    </xf>
    <xf numFmtId="0" fontId="6" fillId="0" borderId="0" xfId="0" applyFont="1"/>
    <xf numFmtId="164" fontId="5" fillId="0" borderId="0" xfId="1" applyNumberFormat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/>
    <xf numFmtId="37" fontId="5" fillId="0" borderId="0" xfId="1" applyNumberFormat="1" applyFont="1" applyFill="1" applyProtection="1"/>
    <xf numFmtId="165" fontId="5" fillId="0" borderId="0" xfId="1" applyNumberFormat="1" applyFont="1" applyFill="1"/>
    <xf numFmtId="3" fontId="5" fillId="0" borderId="0" xfId="2" applyNumberFormat="1" applyFont="1"/>
    <xf numFmtId="37" fontId="1" fillId="0" borderId="0" xfId="1" applyNumberFormat="1" applyFont="1" applyFill="1" applyProtection="1"/>
    <xf numFmtId="165" fontId="1" fillId="0" borderId="0" xfId="1" applyNumberFormat="1" applyFont="1" applyFill="1"/>
    <xf numFmtId="3" fontId="1" fillId="0" borderId="0" xfId="2" applyNumberFormat="1"/>
    <xf numFmtId="165" fontId="7" fillId="0" borderId="0" xfId="1" applyNumberFormat="1" applyFont="1" applyFill="1" applyAlignment="1">
      <alignment vertical="center" wrapText="1"/>
    </xf>
    <xf numFmtId="3" fontId="1" fillId="0" borderId="0" xfId="1" applyNumberFormat="1" applyFont="1" applyFill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3" fontId="1" fillId="0" borderId="1" xfId="2" applyNumberFormat="1" applyBorder="1"/>
    <xf numFmtId="3" fontId="1" fillId="0" borderId="1" xfId="1" applyNumberFormat="1" applyFont="1" applyFill="1" applyBorder="1" applyAlignment="1" applyProtection="1">
      <alignment horizontal="right"/>
    </xf>
    <xf numFmtId="0" fontId="1" fillId="0" borderId="1" xfId="1" quotePrefix="1" applyFont="1" applyFill="1" applyBorder="1" applyAlignment="1" applyProtection="1">
      <alignment horizontal="left" indent="7"/>
    </xf>
    <xf numFmtId="1" fontId="8" fillId="0" borderId="0" xfId="0" applyNumberFormat="1" applyFont="1"/>
    <xf numFmtId="1" fontId="8" fillId="0" borderId="0" xfId="1" applyNumberFormat="1" applyFont="1" applyFill="1" applyAlignment="1">
      <alignment vertical="center" wrapText="1"/>
    </xf>
    <xf numFmtId="3" fontId="1" fillId="0" borderId="0" xfId="2" applyNumberFormat="1" applyAlignment="1">
      <alignment horizontal="right" indent="1"/>
    </xf>
    <xf numFmtId="3" fontId="1" fillId="0" borderId="0" xfId="2" applyNumberFormat="1" applyAlignment="1">
      <alignment horizontal="right" indent="2"/>
    </xf>
    <xf numFmtId="3" fontId="1" fillId="0" borderId="0" xfId="1" applyNumberFormat="1" applyFont="1" applyFill="1" applyAlignment="1" applyProtection="1">
      <alignment horizontal="right" indent="2"/>
    </xf>
    <xf numFmtId="3" fontId="1" fillId="0" borderId="0" xfId="2" applyNumberFormat="1" applyAlignment="1">
      <alignment horizontal="right" indent="3"/>
    </xf>
    <xf numFmtId="3" fontId="1" fillId="0" borderId="0" xfId="1" applyNumberFormat="1" applyFont="1" applyFill="1" applyAlignment="1" applyProtection="1">
      <alignment horizontal="right" indent="1"/>
    </xf>
    <xf numFmtId="0" fontId="1" fillId="0" borderId="0" xfId="1" quotePrefix="1" applyFont="1" applyFill="1" applyAlignment="1" applyProtection="1">
      <alignment horizontal="left" indent="7"/>
    </xf>
    <xf numFmtId="0" fontId="1" fillId="0" borderId="0" xfId="1" applyFont="1" applyFill="1" applyAlignment="1" applyProtection="1">
      <alignment horizontal="left" indent="7"/>
    </xf>
    <xf numFmtId="0" fontId="8" fillId="0" borderId="0" xfId="0" applyFont="1"/>
    <xf numFmtId="3" fontId="8" fillId="0" borderId="0" xfId="2" applyNumberFormat="1" applyFont="1" applyAlignment="1">
      <alignment vertical="center" wrapText="1"/>
    </xf>
    <xf numFmtId="3" fontId="1" fillId="0" borderId="0" xfId="2" applyNumberFormat="1" applyAlignment="1">
      <alignment vertical="center" wrapText="1"/>
    </xf>
    <xf numFmtId="3" fontId="1" fillId="0" borderId="0" xfId="1" applyNumberFormat="1" applyFont="1" applyFill="1" applyAlignment="1">
      <alignment horizontal="right" indent="1"/>
    </xf>
    <xf numFmtId="3" fontId="1" fillId="0" borderId="0" xfId="1" applyNumberFormat="1" applyFont="1" applyFill="1" applyAlignment="1">
      <alignment horizontal="right" indent="2"/>
    </xf>
    <xf numFmtId="3" fontId="4" fillId="0" borderId="0" xfId="1" applyNumberFormat="1" applyFont="1" applyFill="1" applyAlignment="1" applyProtection="1">
      <alignment horizontal="right" indent="2"/>
    </xf>
    <xf numFmtId="3" fontId="1" fillId="0" borderId="0" xfId="1" applyNumberFormat="1" applyFont="1" applyFill="1" applyAlignment="1">
      <alignment horizontal="right" indent="3"/>
    </xf>
    <xf numFmtId="0" fontId="1" fillId="0" borderId="0" xfId="0" applyFont="1" applyAlignment="1">
      <alignment horizontal="left" indent="7"/>
    </xf>
    <xf numFmtId="3" fontId="8" fillId="0" borderId="0" xfId="2" applyNumberFormat="1" applyFont="1" applyAlignment="1">
      <alignment horizontal="center" vertical="center" wrapText="1"/>
    </xf>
    <xf numFmtId="3" fontId="4" fillId="2" borderId="0" xfId="1" applyNumberFormat="1" applyFont="1" applyFill="1" applyAlignment="1" applyProtection="1">
      <alignment horizontal="right" indent="1"/>
    </xf>
    <xf numFmtId="3" fontId="4" fillId="2" borderId="0" xfId="1" applyNumberFormat="1" applyFont="1" applyFill="1" applyAlignment="1" applyProtection="1">
      <alignment horizontal="right" indent="2"/>
    </xf>
    <xf numFmtId="3" fontId="4" fillId="2" borderId="0" xfId="1" applyNumberFormat="1" applyFont="1" applyFill="1" applyAlignment="1" applyProtection="1">
      <alignment horizontal="right" indent="3"/>
    </xf>
    <xf numFmtId="0" fontId="4" fillId="2" borderId="0" xfId="1" applyFont="1" applyFill="1" applyAlignment="1" applyProtection="1">
      <alignment horizontal="left" indent="7"/>
    </xf>
    <xf numFmtId="165" fontId="10" fillId="0" borderId="0" xfId="1" applyNumberFormat="1" applyFont="1" applyFill="1" applyAlignment="1">
      <alignment vertical="center" wrapText="1"/>
    </xf>
    <xf numFmtId="3" fontId="1" fillId="0" borderId="0" xfId="1" applyNumberFormat="1" applyFont="1" applyFill="1" applyAlignment="1" applyProtection="1">
      <alignment horizontal="right"/>
    </xf>
    <xf numFmtId="0" fontId="1" fillId="0" borderId="2" xfId="1" quotePrefix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" xfId="1" quotePrefix="1" applyFont="1" applyFill="1" applyBorder="1" applyAlignment="1">
      <alignment horizontal="left" vertical="center" wrapText="1" indent="7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4" xfId="1" quotePrefix="1" applyFont="1" applyFill="1" applyBorder="1" applyAlignment="1">
      <alignment horizontal="left" vertical="center" wrapText="1" indent="7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5" xfId="1" quotePrefix="1" applyFont="1" applyFill="1" applyBorder="1" applyAlignment="1">
      <alignment horizontal="left" vertical="center" wrapText="1" indent="7"/>
    </xf>
    <xf numFmtId="0" fontId="1" fillId="0" borderId="0" xfId="1" quotePrefix="1" applyFont="1" applyFill="1" applyAlignment="1">
      <alignment horizontal="left" indent="7"/>
    </xf>
    <xf numFmtId="0" fontId="1" fillId="0" borderId="0" xfId="1" quotePrefix="1" applyFont="1" applyFill="1" applyAlignment="1" applyProtection="1">
      <alignment horizontal="left"/>
    </xf>
    <xf numFmtId="0" fontId="11" fillId="0" borderId="0" xfId="3" applyFill="1"/>
  </cellXfs>
  <cellStyles count="4">
    <cellStyle name="ANCLAS,REZONES Y SUS PARTES,DE FUNDICION,DE HIERRO O DE ACERO 2 2" xfId="1" xr:uid="{5ED0CAAF-CB2E-4CB5-B1C8-65C5B4393EE8}"/>
    <cellStyle name="Hipervínculo" xfId="3" builtinId="8"/>
    <cellStyle name="Normal" xfId="0" builtinId="0"/>
    <cellStyle name="Normal_APENDICE ESTADÍSTICO Ene99" xfId="2" xr:uid="{B638206C-EA64-4DB5-BA16-652E4E2CAF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Manuel/Desktop/Anuario/cap%207%20y%208%20para%20separars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998A-6CC5-4C02-AECF-960E109E6967}">
  <dimension ref="A1:Q45"/>
  <sheetViews>
    <sheetView showGridLines="0" tabSelected="1" zoomScale="90" zoomScaleNormal="90" workbookViewId="0"/>
  </sheetViews>
  <sheetFormatPr baseColWidth="10" defaultRowHeight="15" x14ac:dyDescent="0.25"/>
  <cols>
    <col min="1" max="1" width="2.85546875" style="2" customWidth="1"/>
    <col min="2" max="2" width="29.42578125" style="1" customWidth="1"/>
    <col min="3" max="3" width="12.7109375" style="1" customWidth="1"/>
    <col min="4" max="4" width="13.42578125" style="1" customWidth="1"/>
    <col min="5" max="6" width="12.140625" style="1" customWidth="1"/>
    <col min="7" max="7" width="14" style="1" customWidth="1"/>
    <col min="8" max="8" width="13.85546875" style="1" customWidth="1"/>
    <col min="9" max="9" width="15.28515625" style="1" customWidth="1"/>
    <col min="10" max="10" width="13.140625" style="1" customWidth="1"/>
    <col min="11" max="12" width="11.42578125" style="1"/>
    <col min="13" max="17" width="0" style="1" hidden="1" customWidth="1"/>
    <col min="18" max="16384" width="11.42578125" style="1"/>
  </cols>
  <sheetData>
    <row r="1" spans="1:17" x14ac:dyDescent="0.25">
      <c r="A1" s="63"/>
    </row>
    <row r="2" spans="1:17" x14ac:dyDescent="0.25">
      <c r="B2" s="62" t="s">
        <v>33</v>
      </c>
    </row>
    <row r="3" spans="1:17" ht="5.0999999999999996" customHeight="1" x14ac:dyDescent="0.2">
      <c r="A3" s="1"/>
      <c r="B3" s="61"/>
    </row>
    <row r="4" spans="1:17" x14ac:dyDescent="0.25">
      <c r="B4" s="60" t="s">
        <v>32</v>
      </c>
      <c r="C4" s="51" t="s">
        <v>31</v>
      </c>
      <c r="D4" s="59" t="s">
        <v>30</v>
      </c>
      <c r="E4" s="58"/>
      <c r="F4" s="58"/>
      <c r="G4" s="57"/>
      <c r="H4" s="54" t="s">
        <v>29</v>
      </c>
      <c r="I4" s="56" t="s">
        <v>28</v>
      </c>
      <c r="J4" s="48" t="s">
        <v>27</v>
      </c>
    </row>
    <row r="5" spans="1:17" x14ac:dyDescent="0.25">
      <c r="B5" s="55"/>
      <c r="C5" s="51"/>
      <c r="D5" s="51" t="s">
        <v>26</v>
      </c>
      <c r="E5" s="51" t="s">
        <v>25</v>
      </c>
      <c r="F5" s="51" t="s">
        <v>24</v>
      </c>
      <c r="G5" s="54" t="s">
        <v>23</v>
      </c>
      <c r="H5" s="53"/>
      <c r="I5" s="48"/>
      <c r="J5" s="48"/>
    </row>
    <row r="6" spans="1:17" x14ac:dyDescent="0.25">
      <c r="B6" s="52"/>
      <c r="C6" s="51"/>
      <c r="D6" s="50"/>
      <c r="E6" s="50"/>
      <c r="F6" s="50"/>
      <c r="G6" s="49"/>
      <c r="H6" s="49"/>
      <c r="I6" s="48"/>
      <c r="J6" s="48"/>
    </row>
    <row r="7" spans="1:17" ht="5.0999999999999996" customHeight="1" x14ac:dyDescent="0.25">
      <c r="B7" s="40"/>
      <c r="C7" s="47"/>
      <c r="D7" s="47"/>
      <c r="E7" s="47"/>
      <c r="F7" s="47"/>
      <c r="G7" s="47"/>
      <c r="H7" s="47"/>
      <c r="I7" s="47"/>
      <c r="J7" s="47"/>
    </row>
    <row r="8" spans="1:17" ht="16.5" x14ac:dyDescent="0.25">
      <c r="B8" s="45" t="s">
        <v>22</v>
      </c>
      <c r="C8" s="42">
        <v>9042140.9309782721</v>
      </c>
      <c r="D8" s="43">
        <v>2176040</v>
      </c>
      <c r="E8" s="42">
        <v>2808903.6</v>
      </c>
      <c r="F8" s="42">
        <v>145273.9</v>
      </c>
      <c r="G8" s="44">
        <v>18638</v>
      </c>
      <c r="H8" s="43">
        <v>5148855.5</v>
      </c>
      <c r="I8" s="43">
        <v>860703</v>
      </c>
      <c r="J8" s="42">
        <v>3032582.4309782726</v>
      </c>
      <c r="K8" s="19"/>
      <c r="L8" s="35"/>
      <c r="M8" s="41">
        <v>2016</v>
      </c>
      <c r="N8" s="41"/>
      <c r="O8" s="41"/>
      <c r="P8" s="41"/>
      <c r="Q8" s="41"/>
    </row>
    <row r="9" spans="1:17" ht="5.0999999999999996" customHeight="1" x14ac:dyDescent="0.25">
      <c r="B9" s="40"/>
      <c r="C9" s="36"/>
      <c r="D9" s="37"/>
      <c r="E9" s="36"/>
      <c r="F9" s="36"/>
      <c r="G9" s="39"/>
      <c r="H9" s="38"/>
      <c r="I9" s="37"/>
      <c r="J9" s="36"/>
      <c r="K9" s="19"/>
      <c r="L9" s="35"/>
      <c r="M9" s="34" t="s">
        <v>20</v>
      </c>
      <c r="N9" s="34" t="s">
        <v>19</v>
      </c>
      <c r="O9" s="34" t="s">
        <v>18</v>
      </c>
      <c r="P9" s="34" t="s">
        <v>17</v>
      </c>
      <c r="Q9" s="33" t="s">
        <v>16</v>
      </c>
    </row>
    <row r="10" spans="1:17" x14ac:dyDescent="0.25">
      <c r="B10" s="32" t="s">
        <v>15</v>
      </c>
      <c r="C10" s="30">
        <v>565267.2651994261</v>
      </c>
      <c r="D10" s="27">
        <v>66070</v>
      </c>
      <c r="E10" s="26">
        <v>234829.3</v>
      </c>
      <c r="F10" s="26">
        <v>6606.2</v>
      </c>
      <c r="G10" s="29">
        <v>18.399999999999999</v>
      </c>
      <c r="H10" s="28">
        <v>307523.90000000002</v>
      </c>
      <c r="I10" s="27">
        <v>71262</v>
      </c>
      <c r="J10" s="26">
        <v>186481.36519942607</v>
      </c>
      <c r="K10" s="19"/>
      <c r="M10" s="33">
        <v>83277.501952807899</v>
      </c>
      <c r="N10" s="33">
        <v>85349.062916177005</v>
      </c>
      <c r="O10" s="33">
        <v>127423.679564969</v>
      </c>
      <c r="P10" s="33">
        <v>63067.44892324174</v>
      </c>
      <c r="Q10" s="33">
        <f>SUM(M10:P10)</f>
        <v>359117.69335719565</v>
      </c>
    </row>
    <row r="11" spans="1:17" ht="15.75" x14ac:dyDescent="0.25">
      <c r="B11" s="32" t="s">
        <v>14</v>
      </c>
      <c r="C11" s="30">
        <v>732104.7406372031</v>
      </c>
      <c r="D11" s="27">
        <v>219653</v>
      </c>
      <c r="E11" s="26">
        <v>223389.3</v>
      </c>
      <c r="F11" s="26">
        <v>8489.4</v>
      </c>
      <c r="G11" s="29">
        <v>3322.9</v>
      </c>
      <c r="H11" s="28">
        <v>454854.60000000003</v>
      </c>
      <c r="I11" s="27">
        <v>37070</v>
      </c>
      <c r="J11" s="26">
        <v>240180.14063720303</v>
      </c>
      <c r="K11" s="19"/>
      <c r="L11" s="18"/>
      <c r="M11" s="46">
        <v>82493.026579731493</v>
      </c>
      <c r="N11" s="46">
        <v>94877.690041240014</v>
      </c>
      <c r="O11" s="46">
        <v>165696.48023195402</v>
      </c>
      <c r="P11" s="46">
        <v>100777.98945749534</v>
      </c>
      <c r="Q11" s="33">
        <f>SUM(M11:P11)</f>
        <v>443845.18631042086</v>
      </c>
    </row>
    <row r="12" spans="1:17" ht="15.75" x14ac:dyDescent="0.25">
      <c r="B12" s="32" t="s">
        <v>13</v>
      </c>
      <c r="C12" s="30">
        <v>1008117.38455017</v>
      </c>
      <c r="D12" s="27">
        <v>374555</v>
      </c>
      <c r="E12" s="26">
        <v>239339.3</v>
      </c>
      <c r="F12" s="26">
        <v>8023.9</v>
      </c>
      <c r="G12" s="29">
        <v>14731.4</v>
      </c>
      <c r="H12" s="28">
        <v>636649.60000000009</v>
      </c>
      <c r="I12" s="27">
        <v>63523</v>
      </c>
      <c r="J12" s="26">
        <v>307944.78455016989</v>
      </c>
      <c r="K12" s="19"/>
      <c r="L12" s="18"/>
      <c r="M12" s="46">
        <v>100764.905467499</v>
      </c>
      <c r="N12" s="46">
        <v>75938.402912745019</v>
      </c>
      <c r="O12" s="46">
        <v>213500.914808651</v>
      </c>
      <c r="P12" s="46">
        <v>102714.15788539698</v>
      </c>
      <c r="Q12" s="33">
        <f>SUM(M12:P12)</f>
        <v>492918.381074292</v>
      </c>
    </row>
    <row r="13" spans="1:17" ht="15.75" x14ac:dyDescent="0.25">
      <c r="B13" s="32" t="s">
        <v>12</v>
      </c>
      <c r="C13" s="30">
        <v>897322.52697498805</v>
      </c>
      <c r="D13" s="27">
        <v>286791</v>
      </c>
      <c r="E13" s="26">
        <v>238666.4</v>
      </c>
      <c r="F13" s="26">
        <v>10857.1</v>
      </c>
      <c r="G13" s="29">
        <v>123</v>
      </c>
      <c r="H13" s="28">
        <v>536437.5</v>
      </c>
      <c r="I13" s="27">
        <v>86995</v>
      </c>
      <c r="J13" s="26">
        <v>273890.02697498805</v>
      </c>
      <c r="K13" s="19"/>
      <c r="L13" s="18"/>
      <c r="M13" s="46">
        <v>53667.196798173194</v>
      </c>
      <c r="N13" s="46">
        <v>67942.642329199996</v>
      </c>
      <c r="O13" s="46">
        <v>141314.76821496201</v>
      </c>
      <c r="P13" s="46">
        <v>55773.445359620564</v>
      </c>
      <c r="Q13" s="33">
        <f>SUM(M13:P13)</f>
        <v>318698.05270195572</v>
      </c>
    </row>
    <row r="14" spans="1:17" ht="15.75" x14ac:dyDescent="0.25">
      <c r="B14" s="32" t="s">
        <v>11</v>
      </c>
      <c r="C14" s="30">
        <v>948075.69983977801</v>
      </c>
      <c r="D14" s="27">
        <v>311217</v>
      </c>
      <c r="E14" s="26">
        <v>214754.5</v>
      </c>
      <c r="F14" s="26">
        <v>12349.6</v>
      </c>
      <c r="G14" s="29">
        <v>71.400000000000006</v>
      </c>
      <c r="H14" s="28">
        <v>538392.5</v>
      </c>
      <c r="I14" s="27">
        <v>119359</v>
      </c>
      <c r="J14" s="26">
        <v>290324.19983977801</v>
      </c>
      <c r="K14" s="19"/>
      <c r="L14" s="18"/>
      <c r="M14" s="46">
        <v>86829.767348840003</v>
      </c>
      <c r="N14" s="46">
        <v>78091.394243992007</v>
      </c>
      <c r="O14" s="46">
        <v>132682.39049248799</v>
      </c>
      <c r="P14" s="46">
        <v>33417.776161799964</v>
      </c>
      <c r="Q14" s="33">
        <f>SUM(M14:P14)</f>
        <v>331021.32824711996</v>
      </c>
    </row>
    <row r="15" spans="1:17" ht="15.75" x14ac:dyDescent="0.25">
      <c r="B15" s="32" t="s">
        <v>10</v>
      </c>
      <c r="C15" s="30">
        <v>751293.10063737282</v>
      </c>
      <c r="D15" s="27">
        <v>164524</v>
      </c>
      <c r="E15" s="26">
        <v>240434.6</v>
      </c>
      <c r="F15" s="26">
        <v>22385.3</v>
      </c>
      <c r="G15" s="29">
        <v>131.1</v>
      </c>
      <c r="H15" s="28">
        <v>427474.99999999994</v>
      </c>
      <c r="I15" s="27">
        <v>71517</v>
      </c>
      <c r="J15" s="26">
        <v>252301.10063737293</v>
      </c>
      <c r="K15" s="19"/>
      <c r="L15" s="18"/>
      <c r="M15" s="46">
        <v>84907.942687926305</v>
      </c>
      <c r="N15" s="46">
        <v>111244.95271186701</v>
      </c>
      <c r="O15" s="46">
        <v>120760.396008283</v>
      </c>
      <c r="P15" s="46">
        <v>63954.153150676735</v>
      </c>
      <c r="Q15" s="33">
        <f>SUM(M15:P15)</f>
        <v>380867.44455875305</v>
      </c>
    </row>
    <row r="16" spans="1:17" ht="15.75" x14ac:dyDescent="0.25">
      <c r="B16" s="32" t="s">
        <v>9</v>
      </c>
      <c r="C16" s="30">
        <v>745404.86121163901</v>
      </c>
      <c r="D16" s="27">
        <v>161945</v>
      </c>
      <c r="E16" s="26">
        <v>242430.1</v>
      </c>
      <c r="F16" s="26">
        <v>11009.8</v>
      </c>
      <c r="G16" s="29">
        <v>12.2</v>
      </c>
      <c r="H16" s="28">
        <v>415397.1</v>
      </c>
      <c r="I16" s="27">
        <v>86480</v>
      </c>
      <c r="J16" s="26">
        <v>243527.76121163901</v>
      </c>
      <c r="K16" s="19"/>
      <c r="L16" s="18"/>
      <c r="M16" s="46">
        <v>66168.074616534403</v>
      </c>
      <c r="N16" s="46">
        <v>98560.962046738976</v>
      </c>
      <c r="O16" s="46">
        <v>113499.71589233499</v>
      </c>
      <c r="P16" s="46">
        <v>66991.418006350606</v>
      </c>
      <c r="Q16" s="33">
        <f>SUM(M16:P16)</f>
        <v>345220.17056195904</v>
      </c>
    </row>
    <row r="17" spans="2:17" ht="15.75" x14ac:dyDescent="0.25">
      <c r="B17" s="32" t="s">
        <v>8</v>
      </c>
      <c r="C17" s="30">
        <v>723670.5185962799</v>
      </c>
      <c r="D17" s="27">
        <v>118630</v>
      </c>
      <c r="E17" s="26">
        <v>252029.6</v>
      </c>
      <c r="F17" s="26">
        <v>14727.3</v>
      </c>
      <c r="G17" s="29">
        <v>2.2000000000000002</v>
      </c>
      <c r="H17" s="28">
        <v>385389.1</v>
      </c>
      <c r="I17" s="27">
        <v>74365</v>
      </c>
      <c r="J17" s="26">
        <v>263916.41859627998</v>
      </c>
      <c r="K17" s="19"/>
      <c r="L17" s="18"/>
      <c r="M17" s="46">
        <v>41636.667553891704</v>
      </c>
      <c r="N17" s="46">
        <v>97248.440850272003</v>
      </c>
      <c r="O17" s="46">
        <v>97035.456483565998</v>
      </c>
      <c r="P17" s="46">
        <v>62915.130589013221</v>
      </c>
      <c r="Q17" s="33">
        <f>SUM(M17:P17)</f>
        <v>298835.69547674293</v>
      </c>
    </row>
    <row r="18" spans="2:17" ht="15.75" x14ac:dyDescent="0.25">
      <c r="B18" s="32" t="s">
        <v>7</v>
      </c>
      <c r="C18" s="30">
        <v>692631.35725726001</v>
      </c>
      <c r="D18" s="27">
        <v>126031</v>
      </c>
      <c r="E18" s="26">
        <v>227910</v>
      </c>
      <c r="F18" s="26">
        <v>11673</v>
      </c>
      <c r="G18" s="29">
        <v>58.5</v>
      </c>
      <c r="H18" s="28">
        <v>365672.5</v>
      </c>
      <c r="I18" s="27">
        <v>81400</v>
      </c>
      <c r="J18" s="26">
        <v>245558.85725725995</v>
      </c>
      <c r="K18" s="19"/>
      <c r="L18" s="18"/>
      <c r="M18" s="46">
        <v>75249.070295903104</v>
      </c>
      <c r="N18" s="46">
        <v>80430.197295138001</v>
      </c>
      <c r="O18" s="46">
        <v>74951.829077219998</v>
      </c>
      <c r="P18" s="46">
        <v>61696.136192358739</v>
      </c>
      <c r="Q18" s="33">
        <f>SUM(M18:P18)</f>
        <v>292327.23286061984</v>
      </c>
    </row>
    <row r="19" spans="2:17" ht="15.75" x14ac:dyDescent="0.25">
      <c r="B19" s="32" t="s">
        <v>6</v>
      </c>
      <c r="C19" s="30">
        <v>736566.5156147891</v>
      </c>
      <c r="D19" s="27">
        <v>141285</v>
      </c>
      <c r="E19" s="26">
        <v>238913.3</v>
      </c>
      <c r="F19" s="26">
        <v>16072.4</v>
      </c>
      <c r="G19" s="29">
        <v>18</v>
      </c>
      <c r="H19" s="28">
        <v>396288.7</v>
      </c>
      <c r="I19" s="27">
        <v>66084</v>
      </c>
      <c r="J19" s="26">
        <v>274193.81561478908</v>
      </c>
      <c r="K19" s="19"/>
      <c r="L19" s="18"/>
      <c r="M19" s="46">
        <v>43717.038229013502</v>
      </c>
      <c r="N19" s="46">
        <v>89084.913871560013</v>
      </c>
      <c r="O19" s="46">
        <v>112134.53542596</v>
      </c>
      <c r="P19" s="46">
        <v>75002.35758664507</v>
      </c>
      <c r="Q19" s="33">
        <f>SUM(M19:P19)</f>
        <v>319938.8451131786</v>
      </c>
    </row>
    <row r="20" spans="2:17" ht="15.75" x14ac:dyDescent="0.25">
      <c r="B20" s="31" t="s">
        <v>5</v>
      </c>
      <c r="C20" s="30">
        <v>686274.21148648812</v>
      </c>
      <c r="D20" s="27">
        <v>139925</v>
      </c>
      <c r="E20" s="26">
        <v>253387.2</v>
      </c>
      <c r="F20" s="26">
        <v>13366.4</v>
      </c>
      <c r="G20" s="29">
        <v>76.099999999999994</v>
      </c>
      <c r="H20" s="28">
        <v>406754.7</v>
      </c>
      <c r="I20" s="27">
        <v>48086</v>
      </c>
      <c r="J20" s="26">
        <v>231433.51148648805</v>
      </c>
      <c r="K20" s="19"/>
      <c r="L20" s="18"/>
      <c r="M20" s="46">
        <v>21445.087411104701</v>
      </c>
      <c r="N20" s="46">
        <v>64849.563152055001</v>
      </c>
      <c r="O20" s="46">
        <v>72214.578560344991</v>
      </c>
      <c r="P20" s="46">
        <v>45591.73225961061</v>
      </c>
      <c r="Q20" s="33">
        <f>SUM(M20:P20)</f>
        <v>204100.9613831153</v>
      </c>
    </row>
    <row r="21" spans="2:17" ht="15.75" x14ac:dyDescent="0.25">
      <c r="B21" s="31" t="s">
        <v>4</v>
      </c>
      <c r="C21" s="30">
        <v>555412.74897287798</v>
      </c>
      <c r="D21" s="27">
        <v>65414</v>
      </c>
      <c r="E21" s="26">
        <v>202820</v>
      </c>
      <c r="F21" s="26">
        <v>9713.5</v>
      </c>
      <c r="G21" s="29">
        <v>72.8</v>
      </c>
      <c r="H21" s="28">
        <v>278020.3</v>
      </c>
      <c r="I21" s="27">
        <v>54562</v>
      </c>
      <c r="J21" s="26">
        <v>222830.44897287799</v>
      </c>
      <c r="K21" s="19"/>
      <c r="L21" s="18"/>
      <c r="M21" s="46">
        <v>21266.6619842785</v>
      </c>
      <c r="N21" s="46">
        <v>53134.447969993998</v>
      </c>
      <c r="O21" s="46">
        <v>58544.179263869999</v>
      </c>
      <c r="P21" s="46">
        <v>70091.737933534285</v>
      </c>
      <c r="Q21" s="33">
        <f>SUM(M21:P21)</f>
        <v>203037.0271516768</v>
      </c>
    </row>
    <row r="22" spans="2:17" ht="4.5" customHeight="1" x14ac:dyDescent="0.25">
      <c r="B22" s="31"/>
      <c r="C22" s="30"/>
      <c r="D22" s="27"/>
      <c r="E22" s="26"/>
      <c r="F22" s="26"/>
      <c r="G22" s="29"/>
      <c r="H22" s="28"/>
      <c r="I22" s="27"/>
      <c r="J22" s="26"/>
      <c r="K22" s="19"/>
      <c r="L22" s="18"/>
      <c r="M22" s="18"/>
      <c r="N22" s="18"/>
      <c r="O22" s="18"/>
      <c r="P22" s="18"/>
      <c r="Q22" s="18"/>
    </row>
    <row r="23" spans="2:17" ht="16.5" x14ac:dyDescent="0.25">
      <c r="B23" s="45" t="s">
        <v>21</v>
      </c>
      <c r="C23" s="42">
        <v>7962012.2959999992</v>
      </c>
      <c r="D23" s="43">
        <v>1667612.8080000002</v>
      </c>
      <c r="E23" s="42">
        <v>2836144.0020000003</v>
      </c>
      <c r="F23" s="42">
        <v>102916.44099999999</v>
      </c>
      <c r="G23" s="44">
        <v>2518.0239999999999</v>
      </c>
      <c r="H23" s="43">
        <v>4609191.2749999994</v>
      </c>
      <c r="I23" s="43">
        <v>782365.125</v>
      </c>
      <c r="J23" s="42">
        <v>2570455.8959999997</v>
      </c>
      <c r="K23" s="19"/>
      <c r="L23" s="35"/>
      <c r="M23" s="41">
        <v>2016</v>
      </c>
      <c r="N23" s="41"/>
      <c r="O23" s="41"/>
      <c r="P23" s="41"/>
      <c r="Q23" s="41"/>
    </row>
    <row r="24" spans="2:17" ht="5.0999999999999996" customHeight="1" x14ac:dyDescent="0.25">
      <c r="B24" s="40"/>
      <c r="C24" s="36"/>
      <c r="D24" s="37"/>
      <c r="E24" s="36"/>
      <c r="F24" s="36"/>
      <c r="G24" s="39"/>
      <c r="H24" s="38"/>
      <c r="I24" s="37"/>
      <c r="J24" s="36"/>
      <c r="K24" s="19"/>
      <c r="L24" s="35"/>
      <c r="M24" s="34" t="s">
        <v>20</v>
      </c>
      <c r="N24" s="34" t="s">
        <v>19</v>
      </c>
      <c r="O24" s="34" t="s">
        <v>18</v>
      </c>
      <c r="P24" s="34" t="s">
        <v>17</v>
      </c>
      <c r="Q24" s="33" t="s">
        <v>16</v>
      </c>
    </row>
    <row r="25" spans="2:17" x14ac:dyDescent="0.25">
      <c r="B25" s="32" t="s">
        <v>15</v>
      </c>
      <c r="C25" s="30">
        <v>631776.86600000004</v>
      </c>
      <c r="D25" s="27">
        <v>188537.26699999999</v>
      </c>
      <c r="E25" s="26">
        <v>207183.93400000001</v>
      </c>
      <c r="F25" s="26">
        <v>9484.9930000000004</v>
      </c>
      <c r="G25" s="29">
        <v>73.872</v>
      </c>
      <c r="H25" s="28">
        <v>405280.06599999999</v>
      </c>
      <c r="I25" s="27">
        <v>55411.977999999996</v>
      </c>
      <c r="J25" s="26">
        <v>171084.82200000001</v>
      </c>
      <c r="K25" s="19"/>
      <c r="M25" s="24">
        <v>65564.275257279005</v>
      </c>
      <c r="N25" s="24">
        <v>93194.495117792991</v>
      </c>
      <c r="O25" s="24">
        <v>27695.894451585798</v>
      </c>
      <c r="P25" s="24">
        <v>90092.232708628217</v>
      </c>
      <c r="Q25" s="24">
        <f>SUM(M25:P25)</f>
        <v>276546.89753528603</v>
      </c>
    </row>
    <row r="26" spans="2:17" ht="15.75" x14ac:dyDescent="0.25">
      <c r="B26" s="32" t="s">
        <v>14</v>
      </c>
      <c r="C26" s="30">
        <v>709049.17699999991</v>
      </c>
      <c r="D26" s="27">
        <v>223427.91699999999</v>
      </c>
      <c r="E26" s="26">
        <v>207329.245</v>
      </c>
      <c r="F26" s="26">
        <v>9129.8439999999991</v>
      </c>
      <c r="G26" s="29">
        <v>0</v>
      </c>
      <c r="H26" s="28">
        <v>439887.00599999999</v>
      </c>
      <c r="I26" s="27">
        <v>80147.127999999997</v>
      </c>
      <c r="J26" s="26">
        <v>189015.04300000001</v>
      </c>
      <c r="K26" s="19"/>
      <c r="L26" s="18"/>
      <c r="M26" s="25">
        <v>54333.681733266007</v>
      </c>
      <c r="N26" s="25">
        <v>114619.361860095</v>
      </c>
      <c r="O26" s="25">
        <v>52940.7435990171</v>
      </c>
      <c r="P26" s="25">
        <v>118764.50092339545</v>
      </c>
      <c r="Q26" s="24">
        <f>SUM(M26:P26)</f>
        <v>340658.28811577358</v>
      </c>
    </row>
    <row r="27" spans="2:17" ht="15.75" x14ac:dyDescent="0.25">
      <c r="B27" s="32" t="s">
        <v>13</v>
      </c>
      <c r="C27" s="30">
        <v>729840.67899999989</v>
      </c>
      <c r="D27" s="27">
        <v>227577.489</v>
      </c>
      <c r="E27" s="26">
        <v>218080.13500000001</v>
      </c>
      <c r="F27" s="26">
        <v>7299.5140000000001</v>
      </c>
      <c r="G27" s="29">
        <v>24.617999999999999</v>
      </c>
      <c r="H27" s="28">
        <v>452981.75600000005</v>
      </c>
      <c r="I27" s="27">
        <v>58305.193999999996</v>
      </c>
      <c r="J27" s="26">
        <v>218553.72899999982</v>
      </c>
      <c r="K27" s="19"/>
      <c r="L27" s="18"/>
      <c r="M27" s="25">
        <v>78682.449468639999</v>
      </c>
      <c r="N27" s="25">
        <v>184587.614929117</v>
      </c>
      <c r="O27" s="25">
        <v>44802.537736936705</v>
      </c>
      <c r="P27" s="25">
        <v>92444.748388190754</v>
      </c>
      <c r="Q27" s="24">
        <f>SUM(M27:P27)</f>
        <v>400517.35052288446</v>
      </c>
    </row>
    <row r="28" spans="2:17" ht="15.75" x14ac:dyDescent="0.25">
      <c r="B28" s="32" t="s">
        <v>12</v>
      </c>
      <c r="C28" s="30">
        <v>714958.3629999999</v>
      </c>
      <c r="D28" s="27">
        <v>155703.321</v>
      </c>
      <c r="E28" s="26">
        <v>232072.73800000001</v>
      </c>
      <c r="F28" s="26">
        <v>5386.61</v>
      </c>
      <c r="G28" s="29">
        <v>127.884</v>
      </c>
      <c r="H28" s="28">
        <v>393290.55300000001</v>
      </c>
      <c r="I28" s="27">
        <v>68070.773000000001</v>
      </c>
      <c r="J28" s="26">
        <v>253597.03699999992</v>
      </c>
      <c r="K28" s="19"/>
      <c r="L28" s="18"/>
      <c r="M28" s="25">
        <v>84064.189447005992</v>
      </c>
      <c r="N28" s="25">
        <v>86343.408557365998</v>
      </c>
      <c r="O28" s="25">
        <v>58976.353662436595</v>
      </c>
      <c r="P28" s="25">
        <v>69446.600424162476</v>
      </c>
      <c r="Q28" s="24">
        <f>SUM(M28:P28)</f>
        <v>298830.55209097103</v>
      </c>
    </row>
    <row r="29" spans="2:17" ht="15.75" x14ac:dyDescent="0.25">
      <c r="B29" s="32" t="s">
        <v>11</v>
      </c>
      <c r="C29" s="30">
        <v>712856.69200000004</v>
      </c>
      <c r="D29" s="27">
        <v>181236.076</v>
      </c>
      <c r="E29" s="26">
        <v>235778.89199999999</v>
      </c>
      <c r="F29" s="26">
        <v>6641.6790000000001</v>
      </c>
      <c r="G29" s="29">
        <v>97.119</v>
      </c>
      <c r="H29" s="28">
        <v>423753.766</v>
      </c>
      <c r="I29" s="27">
        <v>53426.700999999994</v>
      </c>
      <c r="J29" s="26">
        <v>235676.22500000001</v>
      </c>
      <c r="K29" s="19"/>
      <c r="L29" s="18"/>
      <c r="M29" s="25">
        <v>83073.744487670003</v>
      </c>
      <c r="N29" s="25">
        <v>146165.249274459</v>
      </c>
      <c r="O29" s="25">
        <v>56641.9012372699</v>
      </c>
      <c r="P29" s="25">
        <v>73430.874431608128</v>
      </c>
      <c r="Q29" s="24">
        <f>SUM(M29:P29)</f>
        <v>359311.76943100704</v>
      </c>
    </row>
    <row r="30" spans="2:17" ht="15.75" x14ac:dyDescent="0.25">
      <c r="B30" s="32" t="s">
        <v>10</v>
      </c>
      <c r="C30" s="30">
        <v>654087.02800000005</v>
      </c>
      <c r="D30" s="27">
        <v>164792.859</v>
      </c>
      <c r="E30" s="26">
        <v>244683.924</v>
      </c>
      <c r="F30" s="26">
        <v>5405.3680000000004</v>
      </c>
      <c r="G30" s="29">
        <v>60.375</v>
      </c>
      <c r="H30" s="28">
        <v>414942.52600000001</v>
      </c>
      <c r="I30" s="27">
        <v>54636.523000000001</v>
      </c>
      <c r="J30" s="26">
        <v>184507.97900000008</v>
      </c>
      <c r="K30" s="19"/>
      <c r="L30" s="18"/>
      <c r="M30" s="25">
        <v>72389.186618626991</v>
      </c>
      <c r="N30" s="25">
        <v>155740.28869047799</v>
      </c>
      <c r="O30" s="25">
        <v>71637.071364333606</v>
      </c>
      <c r="P30" s="25">
        <v>61223.956024621075</v>
      </c>
      <c r="Q30" s="24">
        <f>SUM(M30:P30)</f>
        <v>360990.50269805966</v>
      </c>
    </row>
    <row r="31" spans="2:17" ht="15.75" x14ac:dyDescent="0.25">
      <c r="B31" s="32" t="s">
        <v>9</v>
      </c>
      <c r="C31" s="30">
        <v>731831.07899999991</v>
      </c>
      <c r="D31" s="27">
        <v>151361.14000000001</v>
      </c>
      <c r="E31" s="26">
        <v>254176.6</v>
      </c>
      <c r="F31" s="26">
        <v>7795.1809999999996</v>
      </c>
      <c r="G31" s="29">
        <v>392.25400000000002</v>
      </c>
      <c r="H31" s="28">
        <v>413725.17499999999</v>
      </c>
      <c r="I31" s="27">
        <v>75972.356</v>
      </c>
      <c r="J31" s="26">
        <v>242133.54800000001</v>
      </c>
      <c r="K31" s="19"/>
      <c r="L31" s="18"/>
      <c r="M31" s="25">
        <v>68690.747514162998</v>
      </c>
      <c r="N31" s="25">
        <v>107056.04382505301</v>
      </c>
      <c r="O31" s="25">
        <v>69605.699757540104</v>
      </c>
      <c r="P31" s="25">
        <v>72061.295847638918</v>
      </c>
      <c r="Q31" s="24">
        <f>SUM(M31:P31)</f>
        <v>317413.78694439505</v>
      </c>
    </row>
    <row r="32" spans="2:17" ht="15.75" x14ac:dyDescent="0.25">
      <c r="B32" s="32" t="s">
        <v>8</v>
      </c>
      <c r="C32" s="30">
        <v>670365.35499999998</v>
      </c>
      <c r="D32" s="27">
        <v>90767.887000000002</v>
      </c>
      <c r="E32" s="26">
        <v>257979.73300000001</v>
      </c>
      <c r="F32" s="26">
        <v>10313.234</v>
      </c>
      <c r="G32" s="29">
        <v>266.45699999999999</v>
      </c>
      <c r="H32" s="28">
        <v>359327.31099999999</v>
      </c>
      <c r="I32" s="27">
        <v>85278.304999999993</v>
      </c>
      <c r="J32" s="26">
        <v>225759.73899999994</v>
      </c>
      <c r="K32" s="19"/>
      <c r="L32" s="18"/>
      <c r="M32" s="25">
        <v>90441.701805867997</v>
      </c>
      <c r="N32" s="25">
        <v>89243.648085047011</v>
      </c>
      <c r="O32" s="25">
        <v>69698.078539583803</v>
      </c>
      <c r="P32" s="25">
        <v>29046.038983230072</v>
      </c>
      <c r="Q32" s="24">
        <f>SUM(M32:P32)</f>
        <v>278429.46741372888</v>
      </c>
    </row>
    <row r="33" spans="1:17" ht="15.75" x14ac:dyDescent="0.25">
      <c r="B33" s="32" t="s">
        <v>7</v>
      </c>
      <c r="C33" s="30">
        <v>650647.57799999998</v>
      </c>
      <c r="D33" s="27">
        <v>78322.017999999996</v>
      </c>
      <c r="E33" s="26">
        <v>265162.85700000002</v>
      </c>
      <c r="F33" s="26">
        <v>6808.1509999999998</v>
      </c>
      <c r="G33" s="29">
        <v>86.224000000000004</v>
      </c>
      <c r="H33" s="28">
        <v>350379.25</v>
      </c>
      <c r="I33" s="27">
        <v>67008.337</v>
      </c>
      <c r="J33" s="26">
        <v>233259.99099999995</v>
      </c>
      <c r="K33" s="19"/>
      <c r="L33" s="18"/>
      <c r="M33" s="25">
        <v>65351.015997171999</v>
      </c>
      <c r="N33" s="25">
        <v>80144.816410802014</v>
      </c>
      <c r="O33" s="25">
        <v>100391.7651295</v>
      </c>
      <c r="P33" s="25">
        <v>31585.39724000181</v>
      </c>
      <c r="Q33" s="24">
        <f>SUM(M33:P33)</f>
        <v>277472.99477747583</v>
      </c>
    </row>
    <row r="34" spans="1:17" ht="15.75" x14ac:dyDescent="0.25">
      <c r="B34" s="32" t="s">
        <v>6</v>
      </c>
      <c r="C34" s="30">
        <v>646284.78200000001</v>
      </c>
      <c r="D34" s="27">
        <v>91626.789000000004</v>
      </c>
      <c r="E34" s="26">
        <v>250719.49900000001</v>
      </c>
      <c r="F34" s="26">
        <v>11298.496999999999</v>
      </c>
      <c r="G34" s="29">
        <v>187.75899999999999</v>
      </c>
      <c r="H34" s="28">
        <v>353832.54399999999</v>
      </c>
      <c r="I34" s="27">
        <v>72802.066999999995</v>
      </c>
      <c r="J34" s="26">
        <v>219650.171</v>
      </c>
      <c r="K34" s="19"/>
      <c r="L34" s="18"/>
      <c r="M34" s="25">
        <v>59810.583252101998</v>
      </c>
      <c r="N34" s="25">
        <v>52679.627399998004</v>
      </c>
      <c r="O34" s="25">
        <v>61429.906990430201</v>
      </c>
      <c r="P34" s="25">
        <v>30083.82908546862</v>
      </c>
      <c r="Q34" s="24">
        <f>SUM(M34:P34)</f>
        <v>204003.94672799885</v>
      </c>
    </row>
    <row r="35" spans="1:17" ht="15.75" x14ac:dyDescent="0.25">
      <c r="B35" s="31" t="s">
        <v>5</v>
      </c>
      <c r="C35" s="30">
        <v>594080.92000000016</v>
      </c>
      <c r="D35" s="27">
        <v>69429.740000000005</v>
      </c>
      <c r="E35" s="26">
        <v>242996.07199999999</v>
      </c>
      <c r="F35" s="26">
        <v>9147.5339999999997</v>
      </c>
      <c r="G35" s="29">
        <v>377.36900000000003</v>
      </c>
      <c r="H35" s="28">
        <v>321950.71499999997</v>
      </c>
      <c r="I35" s="27">
        <v>74435.301999999996</v>
      </c>
      <c r="J35" s="26">
        <v>197694.90300000017</v>
      </c>
      <c r="K35" s="19"/>
      <c r="L35" s="18"/>
      <c r="M35" s="25">
        <v>59963.502743887999</v>
      </c>
      <c r="N35" s="25">
        <v>76561.138754539003</v>
      </c>
      <c r="O35" s="25">
        <v>13769.225</v>
      </c>
      <c r="P35" s="25">
        <v>26402.892521737303</v>
      </c>
      <c r="Q35" s="24">
        <f>SUM(M35:P35)</f>
        <v>176696.75902016432</v>
      </c>
    </row>
    <row r="36" spans="1:17" ht="15.75" x14ac:dyDescent="0.25">
      <c r="B36" s="31" t="s">
        <v>4</v>
      </c>
      <c r="C36" s="30">
        <v>516233.77700000006</v>
      </c>
      <c r="D36" s="27">
        <v>44830.305</v>
      </c>
      <c r="E36" s="26">
        <v>219980.37299999999</v>
      </c>
      <c r="F36" s="26">
        <v>14205.835999999999</v>
      </c>
      <c r="G36" s="29">
        <v>824.09299999999996</v>
      </c>
      <c r="H36" s="28">
        <v>279840.60700000002</v>
      </c>
      <c r="I36" s="27">
        <v>36870.461000000003</v>
      </c>
      <c r="J36" s="26">
        <v>199522.70900000003</v>
      </c>
      <c r="K36" s="19"/>
      <c r="L36" s="18"/>
      <c r="M36" s="25">
        <v>57185.485665991</v>
      </c>
      <c r="N36" s="25">
        <v>35285.987760840995</v>
      </c>
      <c r="O36" s="25">
        <v>27679.400458065698</v>
      </c>
      <c r="P36" s="25">
        <v>27030.054099193978</v>
      </c>
      <c r="Q36" s="24">
        <f>SUM(M36:P36)</f>
        <v>147180.92798409169</v>
      </c>
    </row>
    <row r="37" spans="1:17" ht="5.0999999999999996" customHeight="1" thickBot="1" x14ac:dyDescent="0.3">
      <c r="B37" s="23"/>
      <c r="C37" s="22"/>
      <c r="D37" s="21"/>
      <c r="E37" s="21"/>
      <c r="F37" s="21"/>
      <c r="G37" s="21"/>
      <c r="H37" s="21"/>
      <c r="I37" s="21"/>
      <c r="J37" s="20"/>
      <c r="K37" s="19"/>
      <c r="L37" s="18"/>
      <c r="M37" s="18"/>
      <c r="N37" s="18"/>
      <c r="O37" s="18"/>
      <c r="P37" s="18"/>
      <c r="Q37" s="18"/>
    </row>
    <row r="38" spans="1:17" ht="5.0999999999999996" customHeight="1" x14ac:dyDescent="0.25">
      <c r="C38" s="16"/>
      <c r="D38" s="16"/>
      <c r="E38" s="17"/>
      <c r="F38" s="16"/>
      <c r="G38" s="16"/>
      <c r="H38" s="16"/>
      <c r="I38" s="16"/>
      <c r="J38" s="16"/>
      <c r="K38" s="15"/>
      <c r="L38" s="3"/>
    </row>
    <row r="39" spans="1:17" s="6" customFormat="1" ht="12" x14ac:dyDescent="0.2">
      <c r="A39" s="8"/>
      <c r="B39" s="6" t="s">
        <v>3</v>
      </c>
      <c r="C39" s="13"/>
      <c r="D39" s="13"/>
      <c r="E39" s="14"/>
      <c r="F39" s="13"/>
      <c r="G39" s="13"/>
      <c r="H39" s="13"/>
      <c r="I39" s="13"/>
      <c r="J39" s="13"/>
      <c r="K39" s="12"/>
      <c r="L39" s="9"/>
    </row>
    <row r="40" spans="1:17" s="6" customFormat="1" ht="12" x14ac:dyDescent="0.2">
      <c r="A40" s="8"/>
      <c r="B40" s="11" t="s">
        <v>2</v>
      </c>
      <c r="D40" s="9"/>
      <c r="E40" s="9"/>
      <c r="F40" s="9"/>
      <c r="G40" s="9"/>
      <c r="H40" s="9"/>
      <c r="I40" s="9"/>
      <c r="J40" s="9"/>
      <c r="K40" s="9"/>
      <c r="L40" s="9"/>
    </row>
    <row r="41" spans="1:17" s="6" customFormat="1" ht="12" x14ac:dyDescent="0.2">
      <c r="A41" s="8"/>
      <c r="B41" s="10" t="s">
        <v>1</v>
      </c>
      <c r="D41" s="9"/>
      <c r="E41" s="9"/>
      <c r="F41" s="9"/>
      <c r="G41" s="9"/>
      <c r="H41" s="9"/>
      <c r="I41" s="9"/>
      <c r="J41" s="9"/>
      <c r="K41" s="9"/>
      <c r="L41" s="9"/>
    </row>
    <row r="42" spans="1:17" s="6" customFormat="1" ht="5.0999999999999996" customHeight="1" x14ac:dyDescent="0.2">
      <c r="A42" s="8"/>
      <c r="D42" s="9"/>
      <c r="E42" s="9"/>
      <c r="F42" s="9"/>
      <c r="G42" s="9"/>
      <c r="H42" s="9"/>
      <c r="I42" s="9"/>
      <c r="J42" s="9"/>
      <c r="K42" s="9"/>
      <c r="L42" s="9"/>
    </row>
    <row r="43" spans="1:17" s="6" customFormat="1" ht="12" x14ac:dyDescent="0.2">
      <c r="A43" s="8"/>
      <c r="B43" s="7" t="s"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B44" s="5"/>
      <c r="C44" s="5"/>
      <c r="D44" s="3"/>
      <c r="E44" s="4"/>
      <c r="F44" s="4"/>
      <c r="G44" s="4"/>
      <c r="H44" s="4"/>
      <c r="I44" s="4"/>
      <c r="J44" s="4"/>
      <c r="K44" s="4"/>
      <c r="L44" s="3"/>
    </row>
    <row r="45" spans="1:17" x14ac:dyDescent="0.25">
      <c r="D45" s="3"/>
      <c r="E45" s="3"/>
      <c r="F45" s="3"/>
      <c r="G45" s="3"/>
      <c r="H45" s="3"/>
      <c r="I45" s="3"/>
      <c r="J45" s="3"/>
      <c r="K45" s="3"/>
    </row>
  </sheetData>
  <mergeCells count="12">
    <mergeCell ref="F5:F6"/>
    <mergeCell ref="G5:G6"/>
    <mergeCell ref="M8:Q8"/>
    <mergeCell ref="M23:Q23"/>
    <mergeCell ref="B4:B6"/>
    <mergeCell ref="C4:C6"/>
    <mergeCell ref="D4:G4"/>
    <mergeCell ref="H4:H6"/>
    <mergeCell ref="I4:I6"/>
    <mergeCell ref="J4:J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8.2.2_A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Juan Manuel</cp:lastModifiedBy>
  <dcterms:created xsi:type="dcterms:W3CDTF">2021-03-12T13:02:15Z</dcterms:created>
  <dcterms:modified xsi:type="dcterms:W3CDTF">2021-03-12T13:02:51Z</dcterms:modified>
</cp:coreProperties>
</file>