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9315" windowHeight="7230"/>
  </bookViews>
  <sheets>
    <sheet name="3.3.9_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81" i="1" l="1"/>
  <c r="C8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 s="1"/>
  <c r="C77" i="1"/>
  <c r="C76" i="1"/>
  <c r="O75" i="1"/>
  <c r="N75" i="1"/>
  <c r="M75" i="1"/>
  <c r="L75" i="1"/>
  <c r="K75" i="1"/>
  <c r="J75" i="1"/>
  <c r="I75" i="1"/>
  <c r="H75" i="1"/>
  <c r="G75" i="1"/>
  <c r="F75" i="1"/>
  <c r="C75" i="1" s="1"/>
  <c r="E75" i="1"/>
  <c r="D75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69" i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5" i="1"/>
  <c r="C64" i="1"/>
  <c r="O63" i="1"/>
  <c r="N63" i="1"/>
  <c r="M63" i="1"/>
  <c r="L63" i="1"/>
  <c r="K63" i="1"/>
  <c r="J63" i="1"/>
  <c r="I63" i="1"/>
  <c r="H63" i="1"/>
  <c r="G63" i="1"/>
  <c r="F63" i="1"/>
  <c r="E63" i="1"/>
  <c r="D63" i="1"/>
  <c r="C61" i="1"/>
  <c r="C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C57" i="1"/>
  <c r="C56" i="1"/>
  <c r="O55" i="1"/>
  <c r="N55" i="1"/>
  <c r="M55" i="1"/>
  <c r="L55" i="1"/>
  <c r="K55" i="1"/>
  <c r="J55" i="1"/>
  <c r="I55" i="1"/>
  <c r="H55" i="1"/>
  <c r="G55" i="1"/>
  <c r="F55" i="1"/>
  <c r="C55" i="1" s="1"/>
  <c r="E55" i="1"/>
  <c r="D55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1" i="1"/>
  <c r="C40" i="1"/>
  <c r="O39" i="1"/>
  <c r="N39" i="1"/>
  <c r="M39" i="1"/>
  <c r="L39" i="1"/>
  <c r="K39" i="1"/>
  <c r="J39" i="1"/>
  <c r="I39" i="1"/>
  <c r="H39" i="1"/>
  <c r="G39" i="1"/>
  <c r="F39" i="1"/>
  <c r="C39" i="1" s="1"/>
  <c r="E39" i="1"/>
  <c r="D39" i="1"/>
  <c r="C37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 s="1"/>
  <c r="C33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29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 s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1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7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3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 s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M7" i="1" s="1"/>
  <c r="L8" i="1"/>
  <c r="K8" i="1"/>
  <c r="K7" i="1" s="1"/>
  <c r="J8" i="1"/>
  <c r="J7" i="1" s="1"/>
  <c r="I8" i="1"/>
  <c r="I7" i="1" s="1"/>
  <c r="H8" i="1"/>
  <c r="G8" i="1"/>
  <c r="F8" i="1"/>
  <c r="E8" i="1"/>
  <c r="E7" i="1" s="1"/>
  <c r="D8" i="1"/>
  <c r="O7" i="1"/>
  <c r="N7" i="1"/>
  <c r="G7" i="1"/>
  <c r="F7" i="1"/>
  <c r="C15" i="1" l="1"/>
  <c r="C67" i="1"/>
  <c r="C71" i="1"/>
  <c r="C9" i="1"/>
  <c r="H7" i="1"/>
  <c r="L7" i="1"/>
  <c r="C31" i="1"/>
  <c r="C47" i="1"/>
  <c r="C19" i="1"/>
  <c r="C23" i="1"/>
  <c r="C43" i="1"/>
  <c r="C63" i="1"/>
  <c r="C8" i="1"/>
  <c r="D7" i="1"/>
  <c r="C7" i="1" s="1"/>
</calcChain>
</file>

<file path=xl/sharedStrings.xml><?xml version="1.0" encoding="utf-8"?>
<sst xmlns="http://schemas.openxmlformats.org/spreadsheetml/2006/main" count="63" uniqueCount="26">
  <si>
    <t>CUADRO 3.3.10. BACHILLERATO TÉCNICO: ALUMNOS MATRICULADOS POR EDAD, SEGÚN DEPARTAMENTO Y SEXO. AÑO 2015</t>
  </si>
  <si>
    <t>DEPARTAMENTO Y SEXO</t>
  </si>
  <si>
    <t>TOTAL</t>
  </si>
  <si>
    <t>EDAD</t>
  </si>
  <si>
    <t>25 y más</t>
  </si>
  <si>
    <t>Hombres</t>
  </si>
  <si>
    <t>Mujeres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</si>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</sst>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-* #,##0_-;\-* #,##0_-;_-* &quot;-&quot;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1" fillId="0" borderId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12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7" fillId="16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20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8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32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166" fontId="11" fillId="6" borderId="4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166" fontId="13" fillId="7" borderId="7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166" fontId="12" fillId="0" borderId="6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167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166" fontId="17" fillId="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13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7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1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29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166" fontId="9" fillId="5" borderId="4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2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166" fontId="8" fillId="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4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37" fontId="41" fillId="0" borderId="0"/>
    <xf numFmtId="194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9" fillId="0" borderId="0" applyNumberFormat="0" applyFill="0" applyBorder="0" applyAlignment="0" applyProtection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18" fillId="55" borderId="20" applyNumberFormat="0" applyFont="0" applyAlignment="0" applyProtection="0"/>
    <xf numFmtId="166" fontId="18" fillId="55" borderId="20" applyNumberFormat="0" applyFont="0" applyAlignment="0" applyProtection="0"/>
    <xf numFmtId="166" fontId="18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0" fontId="24" fillId="55" borderId="20" applyNumberFormat="0" applyFont="0" applyAlignment="0" applyProtection="0"/>
    <xf numFmtId="166" fontId="24" fillId="55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166" fontId="10" fillId="6" borderId="5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50" fillId="47" borderId="21" applyNumberFormat="0" applyAlignment="0" applyProtection="0"/>
    <xf numFmtId="166" fontId="50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166" fontId="3" fillId="0" borderId="1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4" fillId="0" borderId="22" applyNumberFormat="0" applyFill="0" applyAlignment="0" applyProtection="0"/>
    <xf numFmtId="166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166" fontId="4" fillId="0" borderId="2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166" fontId="5" fillId="0" borderId="3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166" fontId="16" fillId="0" borderId="9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  <xf numFmtId="0" fontId="57" fillId="0" borderId="25" applyNumberFormat="0" applyFill="0" applyAlignment="0" applyProtection="0"/>
    <xf numFmtId="166" fontId="57" fillId="0" borderId="25" applyNumberFormat="0" applyFill="0" applyAlignment="0" applyProtection="0"/>
  </cellStyleXfs>
  <cellXfs count="45">
    <xf numFmtId="0" fontId="0" fillId="0" borderId="0" xfId="0"/>
    <xf numFmtId="0" fontId="19" fillId="0" borderId="0" xfId="1" applyFont="1" applyFill="1"/>
    <xf numFmtId="0" fontId="19" fillId="0" borderId="0" xfId="2" quotePrefix="1" applyFont="1" applyFill="1" applyAlignment="1" applyProtection="1">
      <alignment horizontal="left"/>
    </xf>
    <xf numFmtId="0" fontId="20" fillId="0" borderId="0" xfId="2" applyFont="1" applyAlignment="1">
      <alignment horizontal="right" wrapText="1"/>
    </xf>
    <xf numFmtId="0" fontId="19" fillId="0" borderId="0" xfId="1" applyFont="1"/>
    <xf numFmtId="0" fontId="21" fillId="0" borderId="0" xfId="2" applyFont="1" applyFill="1"/>
    <xf numFmtId="0" fontId="19" fillId="0" borderId="0" xfId="2" applyFont="1" applyFill="1" applyBorder="1" applyAlignment="1" applyProtection="1">
      <alignment horizontal="center" wrapText="1"/>
    </xf>
    <xf numFmtId="0" fontId="19" fillId="0" borderId="10" xfId="2" applyFont="1" applyFill="1" applyBorder="1" applyAlignment="1" applyProtection="1">
      <alignment horizontal="center" wrapText="1"/>
    </xf>
    <xf numFmtId="0" fontId="19" fillId="0" borderId="1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 wrapText="1"/>
    </xf>
    <xf numFmtId="0" fontId="20" fillId="0" borderId="0" xfId="2" applyFont="1"/>
    <xf numFmtId="164" fontId="19" fillId="0" borderId="0" xfId="2" applyNumberFormat="1" applyFont="1" applyFill="1" applyAlignment="1">
      <alignment horizontal="right" wrapText="1"/>
    </xf>
    <xf numFmtId="41" fontId="22" fillId="0" borderId="0" xfId="2" applyNumberFormat="1" applyFont="1" applyFill="1" applyAlignment="1">
      <alignment horizontal="right" wrapText="1" indent="1"/>
    </xf>
    <xf numFmtId="41" fontId="22" fillId="0" borderId="0" xfId="2" applyNumberFormat="1" applyFont="1" applyFill="1" applyAlignment="1">
      <alignment wrapText="1"/>
    </xf>
    <xf numFmtId="164" fontId="22" fillId="0" borderId="0" xfId="2" applyNumberFormat="1" applyFont="1" applyFill="1" applyAlignment="1">
      <alignment horizontal="right" wrapText="1"/>
    </xf>
    <xf numFmtId="0" fontId="19" fillId="0" borderId="0" xfId="2" applyFont="1" applyFill="1" applyAlignment="1" applyProtection="1">
      <alignment horizontal="left"/>
    </xf>
    <xf numFmtId="41" fontId="19" fillId="0" borderId="0" xfId="2" applyNumberFormat="1" applyFont="1" applyFill="1" applyAlignment="1">
      <alignment horizontal="right" wrapText="1" indent="1"/>
    </xf>
    <xf numFmtId="41" fontId="19" fillId="0" borderId="0" xfId="2" applyNumberFormat="1" applyFont="1" applyFill="1" applyAlignment="1">
      <alignment wrapText="1"/>
    </xf>
    <xf numFmtId="0" fontId="19" fillId="0" borderId="0" xfId="1" applyFont="1" applyAlignment="1"/>
    <xf numFmtId="41" fontId="19" fillId="0" borderId="0" xfId="1" applyNumberFormat="1" applyFont="1" applyFill="1" applyAlignment="1">
      <alignment horizontal="right" wrapText="1" indent="1"/>
    </xf>
    <xf numFmtId="41" fontId="19" fillId="0" borderId="0" xfId="1" applyNumberFormat="1" applyFont="1" applyAlignment="1">
      <alignment wrapText="1"/>
    </xf>
    <xf numFmtId="0" fontId="19" fillId="0" borderId="0" xfId="1" applyFont="1" applyAlignment="1">
      <alignment horizontal="right" wrapText="1"/>
    </xf>
    <xf numFmtId="3" fontId="22" fillId="0" borderId="0" xfId="2" applyNumberFormat="1" applyFont="1" applyFill="1" applyAlignment="1" applyProtection="1">
      <alignment horizontal="left"/>
    </xf>
    <xf numFmtId="3" fontId="19" fillId="0" borderId="0" xfId="2" applyNumberFormat="1" applyFont="1" applyFill="1" applyAlignment="1">
      <alignment horizontal="right" wrapText="1"/>
    </xf>
    <xf numFmtId="3" fontId="19" fillId="0" borderId="0" xfId="2" applyNumberFormat="1" applyFont="1" applyFill="1" applyAlignment="1" applyProtection="1">
      <alignment horizontal="left"/>
    </xf>
    <xf numFmtId="165" fontId="20" fillId="0" borderId="0" xfId="0" applyNumberFormat="1" applyFont="1" applyAlignment="1">
      <alignment horizontal="right" wrapText="1"/>
    </xf>
    <xf numFmtId="3" fontId="19" fillId="0" borderId="0" xfId="2" applyNumberFormat="1" applyFont="1" applyFill="1" applyAlignment="1"/>
    <xf numFmtId="41" fontId="19" fillId="0" borderId="0" xfId="2" applyNumberFormat="1" applyFont="1" applyFill="1" applyAlignment="1">
      <alignment horizontal="right" indent="1"/>
    </xf>
    <xf numFmtId="41" fontId="19" fillId="0" borderId="0" xfId="2" applyNumberFormat="1" applyFont="1" applyFill="1" applyAlignment="1"/>
    <xf numFmtId="3" fontId="19" fillId="0" borderId="0" xfId="2" applyNumberFormat="1" applyFont="1" applyFill="1" applyAlignment="1">
      <alignment horizontal="center"/>
    </xf>
    <xf numFmtId="41" fontId="23" fillId="0" borderId="0" xfId="0" applyNumberFormat="1" applyFont="1" applyAlignment="1">
      <alignment wrapText="1"/>
    </xf>
    <xf numFmtId="0" fontId="19" fillId="0" borderId="16" xfId="2" applyFont="1" applyFill="1" applyBorder="1" applyAlignment="1" applyProtection="1">
      <alignment horizontal="left"/>
    </xf>
    <xf numFmtId="164" fontId="19" fillId="0" borderId="16" xfId="2" applyNumberFormat="1" applyFont="1" applyFill="1" applyBorder="1" applyAlignment="1">
      <alignment horizontal="right" wrapText="1"/>
    </xf>
    <xf numFmtId="164" fontId="19" fillId="0" borderId="0" xfId="2" applyNumberFormat="1" applyFont="1" applyFill="1" applyBorder="1" applyAlignment="1">
      <alignment horizontal="right" wrapText="1"/>
    </xf>
    <xf numFmtId="0" fontId="19" fillId="0" borderId="0" xfId="0" applyFont="1" applyFill="1" applyAlignment="1" applyProtection="1">
      <alignment horizontal="left"/>
    </xf>
    <xf numFmtId="0" fontId="22" fillId="56" borderId="0" xfId="2" applyFont="1" applyFill="1" applyAlignment="1" applyProtection="1">
      <alignment horizontal="left"/>
    </xf>
    <xf numFmtId="41" fontId="22" fillId="56" borderId="0" xfId="2" applyNumberFormat="1" applyFont="1" applyFill="1" applyAlignment="1">
      <alignment horizontal="right" wrapText="1" indent="1"/>
    </xf>
    <xf numFmtId="41" fontId="22" fillId="56" borderId="0" xfId="2" applyNumberFormat="1" applyFont="1" applyFill="1" applyAlignment="1">
      <alignment wrapText="1"/>
    </xf>
    <xf numFmtId="0" fontId="19" fillId="0" borderId="10" xfId="2" applyFont="1" applyFill="1" applyBorder="1" applyAlignment="1" applyProtection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 applyProtection="1">
      <alignment horizontal="center" vertical="center" wrapText="1"/>
    </xf>
    <xf numFmtId="0" fontId="19" fillId="0" borderId="15" xfId="2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 wrapText="1"/>
    </xf>
    <xf numFmtId="0" fontId="19" fillId="0" borderId="14" xfId="2" applyFont="1" applyFill="1" applyBorder="1" applyAlignment="1" applyProtection="1">
      <alignment horizontal="center" vertical="center" wrapText="1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1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showGridLines="0" tabSelected="1" zoomScale="70" zoomScaleNormal="70" workbookViewId="0">
      <selection activeCell="R16" sqref="R16"/>
    </sheetView>
  </sheetViews>
  <sheetFormatPr baseColWidth="10" defaultRowHeight="12.75"/>
  <cols>
    <col min="1" max="1" width="2.85546875" style="4" customWidth="1"/>
    <col min="2" max="2" width="21.42578125" style="4" customWidth="1"/>
    <col min="3" max="3" width="10.5703125" style="21" customWidth="1"/>
    <col min="4" max="15" width="10" style="21" customWidth="1"/>
    <col min="16" max="16" width="8.7109375" style="21" bestFit="1" customWidth="1"/>
    <col min="17" max="17" width="4" style="4" bestFit="1" customWidth="1"/>
    <col min="18" max="18" width="4.42578125" style="4" bestFit="1" customWidth="1"/>
    <col min="19" max="19" width="6.85546875" style="4" bestFit="1" customWidth="1"/>
    <col min="20" max="20" width="9.7109375" style="4" bestFit="1" customWidth="1"/>
    <col min="21" max="21" width="10.140625" style="4" bestFit="1" customWidth="1"/>
    <col min="22" max="22" width="5.28515625" style="4" bestFit="1" customWidth="1"/>
    <col min="23" max="27" width="3.42578125" style="4" bestFit="1" customWidth="1"/>
    <col min="28" max="16384" width="11.42578125" style="4"/>
  </cols>
  <sheetData>
    <row r="1" spans="2:16" s="1" customFormat="1"/>
    <row r="2" spans="2:16" ht="14.2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4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5" customHeight="1">
      <c r="B4" s="38" t="s">
        <v>1</v>
      </c>
      <c r="C4" s="40" t="s">
        <v>2</v>
      </c>
      <c r="D4" s="42" t="s">
        <v>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6"/>
    </row>
    <row r="5" spans="2:16" ht="12.75" customHeight="1">
      <c r="B5" s="39"/>
      <c r="C5" s="41"/>
      <c r="D5" s="7">
        <v>-15</v>
      </c>
      <c r="E5" s="7">
        <v>15</v>
      </c>
      <c r="F5" s="7">
        <v>16</v>
      </c>
      <c r="G5" s="7">
        <v>17</v>
      </c>
      <c r="H5" s="7">
        <v>18</v>
      </c>
      <c r="I5" s="7">
        <v>19</v>
      </c>
      <c r="J5" s="7">
        <v>20</v>
      </c>
      <c r="K5" s="7">
        <v>21</v>
      </c>
      <c r="L5" s="8">
        <v>22</v>
      </c>
      <c r="M5" s="8">
        <v>23</v>
      </c>
      <c r="N5" s="8">
        <v>24</v>
      </c>
      <c r="O5" s="8" t="s">
        <v>4</v>
      </c>
      <c r="P5" s="9"/>
    </row>
    <row r="6" spans="2:16" ht="4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s="1" customFormat="1">
      <c r="B7" s="35" t="s">
        <v>2</v>
      </c>
      <c r="C7" s="36">
        <f>SUM(D7:O7)</f>
        <v>63557</v>
      </c>
      <c r="D7" s="37">
        <f t="shared" ref="D7:O7" si="0">+D8+D9</f>
        <v>717</v>
      </c>
      <c r="E7" s="37">
        <f t="shared" si="0"/>
        <v>11225</v>
      </c>
      <c r="F7" s="37">
        <f t="shared" si="0"/>
        <v>18969</v>
      </c>
      <c r="G7" s="37">
        <f t="shared" si="0"/>
        <v>19170</v>
      </c>
      <c r="H7" s="37">
        <f t="shared" si="0"/>
        <v>10042</v>
      </c>
      <c r="I7" s="37">
        <f t="shared" si="0"/>
        <v>1959</v>
      </c>
      <c r="J7" s="37">
        <f t="shared" si="0"/>
        <v>565</v>
      </c>
      <c r="K7" s="37">
        <f t="shared" si="0"/>
        <v>255</v>
      </c>
      <c r="L7" s="37">
        <f t="shared" si="0"/>
        <v>140</v>
      </c>
      <c r="M7" s="37">
        <f t="shared" si="0"/>
        <v>84</v>
      </c>
      <c r="N7" s="37">
        <f t="shared" si="0"/>
        <v>61</v>
      </c>
      <c r="O7" s="37">
        <f t="shared" si="0"/>
        <v>370</v>
      </c>
      <c r="P7" s="14"/>
    </row>
    <row r="8" spans="2:16">
      <c r="B8" s="15" t="s">
        <v>5</v>
      </c>
      <c r="C8" s="16">
        <f>SUM(D8:O8)</f>
        <v>31225</v>
      </c>
      <c r="D8" s="17">
        <f t="shared" ref="D8:O9" si="1">+D12+D16+D20+D24+D28+D32+D36+D40+D44+D48+D52+D56+D60+D64+D68+D72+D76+D80</f>
        <v>299</v>
      </c>
      <c r="E8" s="17">
        <f t="shared" si="1"/>
        <v>5384</v>
      </c>
      <c r="F8" s="17">
        <f t="shared" si="1"/>
        <v>9181</v>
      </c>
      <c r="G8" s="17">
        <f t="shared" si="1"/>
        <v>9263</v>
      </c>
      <c r="H8" s="17">
        <f t="shared" si="1"/>
        <v>5032</v>
      </c>
      <c r="I8" s="17">
        <f t="shared" si="1"/>
        <v>1134</v>
      </c>
      <c r="J8" s="17">
        <f t="shared" si="1"/>
        <v>366</v>
      </c>
      <c r="K8" s="17">
        <f t="shared" si="1"/>
        <v>165</v>
      </c>
      <c r="L8" s="17">
        <f t="shared" si="1"/>
        <v>99</v>
      </c>
      <c r="M8" s="17">
        <f t="shared" si="1"/>
        <v>53</v>
      </c>
      <c r="N8" s="17">
        <f t="shared" si="1"/>
        <v>46</v>
      </c>
      <c r="O8" s="17">
        <f t="shared" si="1"/>
        <v>203</v>
      </c>
      <c r="P8" s="11"/>
    </row>
    <row r="9" spans="2:16">
      <c r="B9" s="15" t="s">
        <v>6</v>
      </c>
      <c r="C9" s="16">
        <f>SUM(D9:O9)</f>
        <v>32332</v>
      </c>
      <c r="D9" s="17">
        <f t="shared" si="1"/>
        <v>418</v>
      </c>
      <c r="E9" s="17">
        <f t="shared" si="1"/>
        <v>5841</v>
      </c>
      <c r="F9" s="17">
        <f t="shared" si="1"/>
        <v>9788</v>
      </c>
      <c r="G9" s="17">
        <f t="shared" si="1"/>
        <v>9907</v>
      </c>
      <c r="H9" s="17">
        <f t="shared" si="1"/>
        <v>5010</v>
      </c>
      <c r="I9" s="17">
        <f t="shared" si="1"/>
        <v>825</v>
      </c>
      <c r="J9" s="17">
        <f t="shared" si="1"/>
        <v>199</v>
      </c>
      <c r="K9" s="17">
        <f t="shared" si="1"/>
        <v>90</v>
      </c>
      <c r="L9" s="17">
        <f t="shared" si="1"/>
        <v>41</v>
      </c>
      <c r="M9" s="17">
        <f t="shared" si="1"/>
        <v>31</v>
      </c>
      <c r="N9" s="17">
        <f t="shared" si="1"/>
        <v>15</v>
      </c>
      <c r="O9" s="17">
        <f t="shared" si="1"/>
        <v>167</v>
      </c>
      <c r="P9" s="11"/>
    </row>
    <row r="10" spans="2:16" ht="7.5" customHeight="1"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6">
      <c r="B11" s="22" t="s">
        <v>7</v>
      </c>
      <c r="C11" s="12">
        <f>SUM(D11:O11)</f>
        <v>12824</v>
      </c>
      <c r="D11" s="13">
        <f t="shared" ref="D11:O11" si="2">+D12+D13</f>
        <v>122</v>
      </c>
      <c r="E11" s="13">
        <f t="shared" si="2"/>
        <v>1950</v>
      </c>
      <c r="F11" s="13">
        <f t="shared" si="2"/>
        <v>3916</v>
      </c>
      <c r="G11" s="13">
        <f t="shared" si="2"/>
        <v>4111</v>
      </c>
      <c r="H11" s="13">
        <f t="shared" si="2"/>
        <v>2313</v>
      </c>
      <c r="I11" s="13">
        <f t="shared" si="2"/>
        <v>259</v>
      </c>
      <c r="J11" s="13">
        <f t="shared" si="2"/>
        <v>57</v>
      </c>
      <c r="K11" s="13">
        <f t="shared" si="2"/>
        <v>30</v>
      </c>
      <c r="L11" s="13">
        <f t="shared" si="2"/>
        <v>16</v>
      </c>
      <c r="M11" s="13">
        <f t="shared" si="2"/>
        <v>7</v>
      </c>
      <c r="N11" s="13">
        <f t="shared" si="2"/>
        <v>7</v>
      </c>
      <c r="O11" s="13">
        <f t="shared" si="2"/>
        <v>36</v>
      </c>
      <c r="P11" s="23"/>
    </row>
    <row r="12" spans="2:16">
      <c r="B12" s="24" t="s">
        <v>5</v>
      </c>
      <c r="C12" s="16">
        <f>SUM(D12:O12)</f>
        <v>6382</v>
      </c>
      <c r="D12" s="17">
        <v>48</v>
      </c>
      <c r="E12" s="17">
        <v>954</v>
      </c>
      <c r="F12" s="17">
        <v>1959</v>
      </c>
      <c r="G12" s="17">
        <v>2065</v>
      </c>
      <c r="H12" s="17">
        <v>1117</v>
      </c>
      <c r="I12" s="17">
        <v>146</v>
      </c>
      <c r="J12" s="17">
        <v>29</v>
      </c>
      <c r="K12" s="17">
        <v>18</v>
      </c>
      <c r="L12" s="17">
        <v>11</v>
      </c>
      <c r="M12" s="17">
        <v>5</v>
      </c>
      <c r="N12" s="17">
        <v>5</v>
      </c>
      <c r="O12" s="17">
        <v>25</v>
      </c>
      <c r="P12" s="25"/>
    </row>
    <row r="13" spans="2:16">
      <c r="B13" s="24" t="s">
        <v>6</v>
      </c>
      <c r="C13" s="16">
        <f>SUM(D13:O13)</f>
        <v>6442</v>
      </c>
      <c r="D13" s="17">
        <v>74</v>
      </c>
      <c r="E13" s="17">
        <v>996</v>
      </c>
      <c r="F13" s="17">
        <v>1957</v>
      </c>
      <c r="G13" s="17">
        <v>2046</v>
      </c>
      <c r="H13" s="17">
        <v>1196</v>
      </c>
      <c r="I13" s="17">
        <v>113</v>
      </c>
      <c r="J13" s="17">
        <v>28</v>
      </c>
      <c r="K13" s="17">
        <v>12</v>
      </c>
      <c r="L13" s="17">
        <v>5</v>
      </c>
      <c r="M13" s="17">
        <v>2</v>
      </c>
      <c r="N13" s="17">
        <v>2</v>
      </c>
      <c r="O13" s="17">
        <v>11</v>
      </c>
      <c r="P13" s="25"/>
    </row>
    <row r="14" spans="2:16" ht="7.5" customHeight="1"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2:16">
      <c r="B15" s="22" t="s">
        <v>8</v>
      </c>
      <c r="C15" s="12">
        <f>SUM(D15:O15)</f>
        <v>1323</v>
      </c>
      <c r="D15" s="13">
        <f t="shared" ref="D15:O15" si="3">+D16+D17</f>
        <v>10</v>
      </c>
      <c r="E15" s="13">
        <f t="shared" si="3"/>
        <v>185</v>
      </c>
      <c r="F15" s="13">
        <f t="shared" si="3"/>
        <v>413</v>
      </c>
      <c r="G15" s="13">
        <f t="shared" si="3"/>
        <v>344</v>
      </c>
      <c r="H15" s="13">
        <f t="shared" si="3"/>
        <v>251</v>
      </c>
      <c r="I15" s="13">
        <f t="shared" si="3"/>
        <v>74</v>
      </c>
      <c r="J15" s="13">
        <f t="shared" si="3"/>
        <v>28</v>
      </c>
      <c r="K15" s="13">
        <f t="shared" si="3"/>
        <v>8</v>
      </c>
      <c r="L15" s="13">
        <f t="shared" si="3"/>
        <v>3</v>
      </c>
      <c r="M15" s="13">
        <f t="shared" si="3"/>
        <v>3</v>
      </c>
      <c r="N15" s="13">
        <f t="shared" si="3"/>
        <v>1</v>
      </c>
      <c r="O15" s="13">
        <f t="shared" si="3"/>
        <v>3</v>
      </c>
      <c r="P15" s="23"/>
    </row>
    <row r="16" spans="2:16">
      <c r="B16" s="24" t="s">
        <v>5</v>
      </c>
      <c r="C16" s="16">
        <f>SUM(D16:O16)</f>
        <v>742</v>
      </c>
      <c r="D16" s="17">
        <v>4</v>
      </c>
      <c r="E16" s="17">
        <v>104</v>
      </c>
      <c r="F16" s="17">
        <v>223</v>
      </c>
      <c r="G16" s="17">
        <v>190</v>
      </c>
      <c r="H16" s="17">
        <v>143</v>
      </c>
      <c r="I16" s="17">
        <v>49</v>
      </c>
      <c r="J16" s="17">
        <v>17</v>
      </c>
      <c r="K16" s="17">
        <v>5</v>
      </c>
      <c r="L16" s="17">
        <v>3</v>
      </c>
      <c r="M16" s="17">
        <v>2</v>
      </c>
      <c r="N16" s="17">
        <v>1</v>
      </c>
      <c r="O16" s="17">
        <v>1</v>
      </c>
      <c r="P16" s="25"/>
    </row>
    <row r="17" spans="2:16">
      <c r="B17" s="24" t="s">
        <v>6</v>
      </c>
      <c r="C17" s="16">
        <f>SUM(D17:O17)</f>
        <v>581</v>
      </c>
      <c r="D17" s="17">
        <v>6</v>
      </c>
      <c r="E17" s="17">
        <v>81</v>
      </c>
      <c r="F17" s="17">
        <v>190</v>
      </c>
      <c r="G17" s="17">
        <v>154</v>
      </c>
      <c r="H17" s="17">
        <v>108</v>
      </c>
      <c r="I17" s="17">
        <v>25</v>
      </c>
      <c r="J17" s="17">
        <v>11</v>
      </c>
      <c r="K17" s="17">
        <v>3</v>
      </c>
      <c r="L17" s="17">
        <v>0</v>
      </c>
      <c r="M17" s="17">
        <v>1</v>
      </c>
      <c r="N17" s="17">
        <v>0</v>
      </c>
      <c r="O17" s="17">
        <v>2</v>
      </c>
      <c r="P17" s="25"/>
    </row>
    <row r="18" spans="2:16" ht="7.5" customHeight="1">
      <c r="B18" s="2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3"/>
    </row>
    <row r="19" spans="2:16">
      <c r="B19" s="22" t="s">
        <v>9</v>
      </c>
      <c r="C19" s="12">
        <f>SUM(D19:O19)</f>
        <v>2995</v>
      </c>
      <c r="D19" s="13">
        <f t="shared" ref="D19:O19" si="4">+D20+D21</f>
        <v>29</v>
      </c>
      <c r="E19" s="13">
        <f t="shared" si="4"/>
        <v>464</v>
      </c>
      <c r="F19" s="13">
        <f t="shared" si="4"/>
        <v>751</v>
      </c>
      <c r="G19" s="13">
        <f t="shared" si="4"/>
        <v>780</v>
      </c>
      <c r="H19" s="13">
        <f t="shared" si="4"/>
        <v>462</v>
      </c>
      <c r="I19" s="13">
        <f t="shared" si="4"/>
        <v>152</v>
      </c>
      <c r="J19" s="13">
        <f t="shared" si="4"/>
        <v>58</v>
      </c>
      <c r="K19" s="13">
        <f t="shared" si="4"/>
        <v>51</v>
      </c>
      <c r="L19" s="13">
        <f t="shared" si="4"/>
        <v>32</v>
      </c>
      <c r="M19" s="13">
        <f t="shared" si="4"/>
        <v>24</v>
      </c>
      <c r="N19" s="13">
        <f t="shared" si="4"/>
        <v>21</v>
      </c>
      <c r="O19" s="13">
        <f t="shared" si="4"/>
        <v>171</v>
      </c>
      <c r="P19" s="23"/>
    </row>
    <row r="20" spans="2:16">
      <c r="B20" s="24" t="s">
        <v>5</v>
      </c>
      <c r="C20" s="16">
        <f>SUM(D20:O20)</f>
        <v>1616</v>
      </c>
      <c r="D20" s="17">
        <v>15</v>
      </c>
      <c r="E20" s="17">
        <v>212</v>
      </c>
      <c r="F20" s="17">
        <v>386</v>
      </c>
      <c r="G20" s="17">
        <v>411</v>
      </c>
      <c r="H20" s="17">
        <v>273</v>
      </c>
      <c r="I20" s="17">
        <v>97</v>
      </c>
      <c r="J20" s="17">
        <v>42</v>
      </c>
      <c r="K20" s="17">
        <v>33</v>
      </c>
      <c r="L20" s="17">
        <v>19</v>
      </c>
      <c r="M20" s="17">
        <v>17</v>
      </c>
      <c r="N20" s="17">
        <v>16</v>
      </c>
      <c r="O20" s="17">
        <v>95</v>
      </c>
      <c r="P20" s="25"/>
    </row>
    <row r="21" spans="2:16">
      <c r="B21" s="24" t="s">
        <v>6</v>
      </c>
      <c r="C21" s="16">
        <f>SUM(D21:O21)</f>
        <v>1379</v>
      </c>
      <c r="D21" s="17">
        <v>14</v>
      </c>
      <c r="E21" s="17">
        <v>252</v>
      </c>
      <c r="F21" s="17">
        <v>365</v>
      </c>
      <c r="G21" s="17">
        <v>369</v>
      </c>
      <c r="H21" s="17">
        <v>189</v>
      </c>
      <c r="I21" s="17">
        <v>55</v>
      </c>
      <c r="J21" s="17">
        <v>16</v>
      </c>
      <c r="K21" s="17">
        <v>18</v>
      </c>
      <c r="L21" s="17">
        <v>13</v>
      </c>
      <c r="M21" s="17">
        <v>7</v>
      </c>
      <c r="N21" s="17">
        <v>5</v>
      </c>
      <c r="O21" s="17">
        <v>76</v>
      </c>
      <c r="P21" s="25"/>
    </row>
    <row r="22" spans="2:16" ht="7.5" customHeight="1">
      <c r="B22" s="2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3"/>
    </row>
    <row r="23" spans="2:16">
      <c r="B23" s="22" t="s">
        <v>10</v>
      </c>
      <c r="C23" s="12">
        <f>SUM(D23:O23)</f>
        <v>3174</v>
      </c>
      <c r="D23" s="13">
        <f t="shared" ref="D23:O23" si="5">+D24+D25</f>
        <v>16</v>
      </c>
      <c r="E23" s="13">
        <f t="shared" si="5"/>
        <v>556</v>
      </c>
      <c r="F23" s="13">
        <f t="shared" si="5"/>
        <v>919</v>
      </c>
      <c r="G23" s="13">
        <f t="shared" si="5"/>
        <v>928</v>
      </c>
      <c r="H23" s="13">
        <f t="shared" si="5"/>
        <v>591</v>
      </c>
      <c r="I23" s="13">
        <f t="shared" si="5"/>
        <v>109</v>
      </c>
      <c r="J23" s="13">
        <f t="shared" si="5"/>
        <v>26</v>
      </c>
      <c r="K23" s="13">
        <f t="shared" si="5"/>
        <v>7</v>
      </c>
      <c r="L23" s="13">
        <f t="shared" si="5"/>
        <v>3</v>
      </c>
      <c r="M23" s="13">
        <f t="shared" si="5"/>
        <v>5</v>
      </c>
      <c r="N23" s="13">
        <f t="shared" si="5"/>
        <v>2</v>
      </c>
      <c r="O23" s="13">
        <f t="shared" si="5"/>
        <v>12</v>
      </c>
      <c r="P23" s="23"/>
    </row>
    <row r="24" spans="2:16">
      <c r="B24" s="24" t="s">
        <v>5</v>
      </c>
      <c r="C24" s="16">
        <f>SUM(D24:O24)</f>
        <v>1507</v>
      </c>
      <c r="D24" s="17">
        <v>6</v>
      </c>
      <c r="E24" s="17">
        <v>275</v>
      </c>
      <c r="F24" s="17">
        <v>404</v>
      </c>
      <c r="G24" s="17">
        <v>425</v>
      </c>
      <c r="H24" s="17">
        <v>293</v>
      </c>
      <c r="I24" s="17">
        <v>69</v>
      </c>
      <c r="J24" s="17">
        <v>16</v>
      </c>
      <c r="K24" s="17">
        <v>4</v>
      </c>
      <c r="L24" s="17">
        <v>2</v>
      </c>
      <c r="M24" s="17">
        <v>5</v>
      </c>
      <c r="N24" s="17">
        <v>2</v>
      </c>
      <c r="O24" s="17">
        <v>6</v>
      </c>
      <c r="P24" s="25"/>
    </row>
    <row r="25" spans="2:16">
      <c r="B25" s="24" t="s">
        <v>6</v>
      </c>
      <c r="C25" s="16">
        <f>SUM(D25:O25)</f>
        <v>1667</v>
      </c>
      <c r="D25" s="17">
        <v>10</v>
      </c>
      <c r="E25" s="17">
        <v>281</v>
      </c>
      <c r="F25" s="17">
        <v>515</v>
      </c>
      <c r="G25" s="17">
        <v>503</v>
      </c>
      <c r="H25" s="17">
        <v>298</v>
      </c>
      <c r="I25" s="17">
        <v>40</v>
      </c>
      <c r="J25" s="17">
        <v>10</v>
      </c>
      <c r="K25" s="17">
        <v>3</v>
      </c>
      <c r="L25" s="17">
        <v>1</v>
      </c>
      <c r="M25" s="17">
        <v>0</v>
      </c>
      <c r="N25" s="17">
        <v>0</v>
      </c>
      <c r="O25" s="17">
        <v>6</v>
      </c>
      <c r="P25" s="25"/>
    </row>
    <row r="26" spans="2:16" ht="7.5" customHeight="1">
      <c r="B26" s="2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3"/>
    </row>
    <row r="27" spans="2:16">
      <c r="B27" s="22" t="s">
        <v>11</v>
      </c>
      <c r="C27" s="12">
        <f>SUM(D27:O27)</f>
        <v>1261</v>
      </c>
      <c r="D27" s="13">
        <f t="shared" ref="D27:O27" si="6">+D28+D29</f>
        <v>10</v>
      </c>
      <c r="E27" s="13">
        <f t="shared" si="6"/>
        <v>211</v>
      </c>
      <c r="F27" s="13">
        <f t="shared" si="6"/>
        <v>410</v>
      </c>
      <c r="G27" s="13">
        <f t="shared" si="6"/>
        <v>378</v>
      </c>
      <c r="H27" s="13">
        <f t="shared" si="6"/>
        <v>179</v>
      </c>
      <c r="I27" s="13">
        <f t="shared" si="6"/>
        <v>45</v>
      </c>
      <c r="J27" s="13">
        <f t="shared" si="6"/>
        <v>11</v>
      </c>
      <c r="K27" s="13">
        <f t="shared" si="6"/>
        <v>3</v>
      </c>
      <c r="L27" s="13">
        <f t="shared" si="6"/>
        <v>3</v>
      </c>
      <c r="M27" s="13">
        <f t="shared" si="6"/>
        <v>2</v>
      </c>
      <c r="N27" s="13">
        <f t="shared" si="6"/>
        <v>2</v>
      </c>
      <c r="O27" s="13">
        <f t="shared" si="6"/>
        <v>7</v>
      </c>
      <c r="P27" s="23"/>
    </row>
    <row r="28" spans="2:16">
      <c r="B28" s="24" t="s">
        <v>5</v>
      </c>
      <c r="C28" s="16">
        <f>SUM(D28:O28)</f>
        <v>629</v>
      </c>
      <c r="D28" s="17">
        <v>5</v>
      </c>
      <c r="E28" s="17">
        <v>119</v>
      </c>
      <c r="F28" s="17">
        <v>192</v>
      </c>
      <c r="G28" s="17">
        <v>186</v>
      </c>
      <c r="H28" s="17">
        <v>87</v>
      </c>
      <c r="I28" s="17">
        <v>20</v>
      </c>
      <c r="J28" s="17">
        <v>8</v>
      </c>
      <c r="K28" s="17">
        <v>2</v>
      </c>
      <c r="L28" s="17">
        <v>2</v>
      </c>
      <c r="M28" s="17">
        <v>2</v>
      </c>
      <c r="N28" s="17">
        <v>2</v>
      </c>
      <c r="O28" s="17">
        <v>4</v>
      </c>
      <c r="P28" s="25"/>
    </row>
    <row r="29" spans="2:16">
      <c r="B29" s="24" t="s">
        <v>6</v>
      </c>
      <c r="C29" s="16">
        <f>SUM(D29:O29)</f>
        <v>632</v>
      </c>
      <c r="D29" s="17">
        <v>5</v>
      </c>
      <c r="E29" s="17">
        <v>92</v>
      </c>
      <c r="F29" s="17">
        <v>218</v>
      </c>
      <c r="G29" s="17">
        <v>192</v>
      </c>
      <c r="H29" s="17">
        <v>92</v>
      </c>
      <c r="I29" s="17">
        <v>25</v>
      </c>
      <c r="J29" s="17">
        <v>3</v>
      </c>
      <c r="K29" s="17">
        <v>1</v>
      </c>
      <c r="L29" s="17">
        <v>1</v>
      </c>
      <c r="M29" s="17">
        <v>0</v>
      </c>
      <c r="N29" s="17">
        <v>0</v>
      </c>
      <c r="O29" s="17">
        <v>3</v>
      </c>
      <c r="P29" s="25"/>
    </row>
    <row r="30" spans="2:16" ht="7.5" customHeight="1">
      <c r="B30" s="26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3"/>
    </row>
    <row r="31" spans="2:16">
      <c r="B31" s="22" t="s">
        <v>12</v>
      </c>
      <c r="C31" s="12">
        <f>SUM(D31:O31)</f>
        <v>4509</v>
      </c>
      <c r="D31" s="13">
        <f t="shared" ref="D31:O31" si="7">+D32+D33</f>
        <v>70</v>
      </c>
      <c r="E31" s="13">
        <f t="shared" si="7"/>
        <v>957</v>
      </c>
      <c r="F31" s="13">
        <f t="shared" si="7"/>
        <v>1380</v>
      </c>
      <c r="G31" s="13">
        <f t="shared" si="7"/>
        <v>1354</v>
      </c>
      <c r="H31" s="13">
        <f t="shared" si="7"/>
        <v>527</v>
      </c>
      <c r="I31" s="13">
        <f t="shared" si="7"/>
        <v>127</v>
      </c>
      <c r="J31" s="13">
        <f t="shared" si="7"/>
        <v>37</v>
      </c>
      <c r="K31" s="13">
        <f t="shared" si="7"/>
        <v>19</v>
      </c>
      <c r="L31" s="13">
        <f t="shared" si="7"/>
        <v>7</v>
      </c>
      <c r="M31" s="13">
        <f t="shared" si="7"/>
        <v>9</v>
      </c>
      <c r="N31" s="13">
        <f t="shared" si="7"/>
        <v>3</v>
      </c>
      <c r="O31" s="13">
        <f t="shared" si="7"/>
        <v>19</v>
      </c>
      <c r="P31" s="23"/>
    </row>
    <row r="32" spans="2:16">
      <c r="B32" s="24" t="s">
        <v>5</v>
      </c>
      <c r="C32" s="16">
        <f>SUM(D32:O32)</f>
        <v>2249</v>
      </c>
      <c r="D32" s="17">
        <v>26</v>
      </c>
      <c r="E32" s="17">
        <v>500</v>
      </c>
      <c r="F32" s="17">
        <v>658</v>
      </c>
      <c r="G32" s="17">
        <v>670</v>
      </c>
      <c r="H32" s="17">
        <v>263</v>
      </c>
      <c r="I32" s="17">
        <v>72</v>
      </c>
      <c r="J32" s="17">
        <v>25</v>
      </c>
      <c r="K32" s="17">
        <v>13</v>
      </c>
      <c r="L32" s="17">
        <v>6</v>
      </c>
      <c r="M32" s="17">
        <v>3</v>
      </c>
      <c r="N32" s="17">
        <v>2</v>
      </c>
      <c r="O32" s="17">
        <v>11</v>
      </c>
      <c r="P32" s="25"/>
    </row>
    <row r="33" spans="2:16">
      <c r="B33" s="24" t="s">
        <v>6</v>
      </c>
      <c r="C33" s="16">
        <f>SUM(D33:O33)</f>
        <v>2260</v>
      </c>
      <c r="D33" s="17">
        <v>44</v>
      </c>
      <c r="E33" s="17">
        <v>457</v>
      </c>
      <c r="F33" s="17">
        <v>722</v>
      </c>
      <c r="G33" s="17">
        <v>684</v>
      </c>
      <c r="H33" s="17">
        <v>264</v>
      </c>
      <c r="I33" s="17">
        <v>55</v>
      </c>
      <c r="J33" s="17">
        <v>12</v>
      </c>
      <c r="K33" s="17">
        <v>6</v>
      </c>
      <c r="L33" s="17">
        <v>1</v>
      </c>
      <c r="M33" s="17">
        <v>6</v>
      </c>
      <c r="N33" s="17">
        <v>1</v>
      </c>
      <c r="O33" s="17">
        <v>8</v>
      </c>
      <c r="P33" s="25"/>
    </row>
    <row r="34" spans="2:16" ht="7.5" customHeight="1">
      <c r="B34" s="2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3"/>
    </row>
    <row r="35" spans="2:16">
      <c r="B35" s="22" t="s">
        <v>13</v>
      </c>
      <c r="C35" s="12">
        <f>SUM(D35:O35)</f>
        <v>364</v>
      </c>
      <c r="D35" s="13">
        <f t="shared" ref="D35:O35" si="8">+D36+D37</f>
        <v>5</v>
      </c>
      <c r="E35" s="13">
        <f t="shared" si="8"/>
        <v>75</v>
      </c>
      <c r="F35" s="13">
        <f t="shared" si="8"/>
        <v>88</v>
      </c>
      <c r="G35" s="13">
        <f t="shared" si="8"/>
        <v>92</v>
      </c>
      <c r="H35" s="13">
        <f t="shared" si="8"/>
        <v>64</v>
      </c>
      <c r="I35" s="13">
        <f t="shared" si="8"/>
        <v>15</v>
      </c>
      <c r="J35" s="13">
        <f t="shared" si="8"/>
        <v>7</v>
      </c>
      <c r="K35" s="13">
        <f t="shared" si="8"/>
        <v>6</v>
      </c>
      <c r="L35" s="13">
        <f t="shared" si="8"/>
        <v>3</v>
      </c>
      <c r="M35" s="13">
        <f t="shared" si="8"/>
        <v>0</v>
      </c>
      <c r="N35" s="13">
        <f t="shared" si="8"/>
        <v>1</v>
      </c>
      <c r="O35" s="13">
        <f t="shared" si="8"/>
        <v>8</v>
      </c>
      <c r="P35" s="23"/>
    </row>
    <row r="36" spans="2:16">
      <c r="B36" s="24" t="s">
        <v>5</v>
      </c>
      <c r="C36" s="16">
        <f>SUM(D36:O36)</f>
        <v>256</v>
      </c>
      <c r="D36" s="17">
        <v>5</v>
      </c>
      <c r="E36" s="17">
        <v>51</v>
      </c>
      <c r="F36" s="17">
        <v>67</v>
      </c>
      <c r="G36" s="17">
        <v>61</v>
      </c>
      <c r="H36" s="17">
        <v>44</v>
      </c>
      <c r="I36" s="17">
        <v>13</v>
      </c>
      <c r="J36" s="17">
        <v>5</v>
      </c>
      <c r="K36" s="17">
        <v>4</v>
      </c>
      <c r="L36" s="17">
        <v>1</v>
      </c>
      <c r="M36" s="17">
        <v>0</v>
      </c>
      <c r="N36" s="17">
        <v>1</v>
      </c>
      <c r="O36" s="17">
        <v>4</v>
      </c>
      <c r="P36" s="25"/>
    </row>
    <row r="37" spans="2:16">
      <c r="B37" s="24" t="s">
        <v>6</v>
      </c>
      <c r="C37" s="16">
        <f>SUM(D37:O37)</f>
        <v>108</v>
      </c>
      <c r="D37" s="17">
        <v>0</v>
      </c>
      <c r="E37" s="17">
        <v>24</v>
      </c>
      <c r="F37" s="17">
        <v>21</v>
      </c>
      <c r="G37" s="17">
        <v>31</v>
      </c>
      <c r="H37" s="17">
        <v>20</v>
      </c>
      <c r="I37" s="17">
        <v>2</v>
      </c>
      <c r="J37" s="17">
        <v>2</v>
      </c>
      <c r="K37" s="17">
        <v>2</v>
      </c>
      <c r="L37" s="17">
        <v>2</v>
      </c>
      <c r="M37" s="17">
        <v>0</v>
      </c>
      <c r="N37" s="17">
        <v>0</v>
      </c>
      <c r="O37" s="17">
        <v>4</v>
      </c>
      <c r="P37" s="25"/>
    </row>
    <row r="38" spans="2:16" ht="7.5" customHeight="1">
      <c r="B38" s="2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3"/>
    </row>
    <row r="39" spans="2:16">
      <c r="B39" s="22" t="s">
        <v>14</v>
      </c>
      <c r="C39" s="12">
        <f>SUM(D39:O39)</f>
        <v>3882</v>
      </c>
      <c r="D39" s="13">
        <f t="shared" ref="D39:O39" si="9">+D40+D41</f>
        <v>30</v>
      </c>
      <c r="E39" s="13">
        <f t="shared" si="9"/>
        <v>580</v>
      </c>
      <c r="F39" s="13">
        <f t="shared" si="9"/>
        <v>1073</v>
      </c>
      <c r="G39" s="13">
        <f t="shared" si="9"/>
        <v>1093</v>
      </c>
      <c r="H39" s="13">
        <f t="shared" si="9"/>
        <v>704</v>
      </c>
      <c r="I39" s="13">
        <f t="shared" si="9"/>
        <v>224</v>
      </c>
      <c r="J39" s="13">
        <f t="shared" si="9"/>
        <v>95</v>
      </c>
      <c r="K39" s="13">
        <f t="shared" si="9"/>
        <v>32</v>
      </c>
      <c r="L39" s="13">
        <f t="shared" si="9"/>
        <v>17</v>
      </c>
      <c r="M39" s="13">
        <f t="shared" si="9"/>
        <v>8</v>
      </c>
      <c r="N39" s="13">
        <f t="shared" si="9"/>
        <v>8</v>
      </c>
      <c r="O39" s="13">
        <f t="shared" si="9"/>
        <v>18</v>
      </c>
      <c r="P39" s="23"/>
    </row>
    <row r="40" spans="2:16">
      <c r="B40" s="24" t="s">
        <v>5</v>
      </c>
      <c r="C40" s="16">
        <f>SUM(D40:O40)</f>
        <v>2056</v>
      </c>
      <c r="D40" s="17">
        <v>17</v>
      </c>
      <c r="E40" s="17">
        <v>279</v>
      </c>
      <c r="F40" s="17">
        <v>537</v>
      </c>
      <c r="G40" s="17">
        <v>571</v>
      </c>
      <c r="H40" s="17">
        <v>401</v>
      </c>
      <c r="I40" s="17">
        <v>127</v>
      </c>
      <c r="J40" s="17">
        <v>68</v>
      </c>
      <c r="K40" s="17">
        <v>21</v>
      </c>
      <c r="L40" s="17">
        <v>14</v>
      </c>
      <c r="M40" s="17">
        <v>5</v>
      </c>
      <c r="N40" s="17">
        <v>5</v>
      </c>
      <c r="O40" s="17">
        <v>11</v>
      </c>
      <c r="P40" s="25"/>
    </row>
    <row r="41" spans="2:16">
      <c r="B41" s="24" t="s">
        <v>6</v>
      </c>
      <c r="C41" s="16">
        <f>SUM(D41:O41)</f>
        <v>1826</v>
      </c>
      <c r="D41" s="17">
        <v>13</v>
      </c>
      <c r="E41" s="17">
        <v>301</v>
      </c>
      <c r="F41" s="17">
        <v>536</v>
      </c>
      <c r="G41" s="17">
        <v>522</v>
      </c>
      <c r="H41" s="17">
        <v>303</v>
      </c>
      <c r="I41" s="17">
        <v>97</v>
      </c>
      <c r="J41" s="17">
        <v>27</v>
      </c>
      <c r="K41" s="17">
        <v>11</v>
      </c>
      <c r="L41" s="17">
        <v>3</v>
      </c>
      <c r="M41" s="17">
        <v>3</v>
      </c>
      <c r="N41" s="17">
        <v>3</v>
      </c>
      <c r="O41" s="17">
        <v>7</v>
      </c>
      <c r="P41" s="25"/>
    </row>
    <row r="42" spans="2:16" ht="7.5" customHeight="1">
      <c r="B42" s="26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3"/>
    </row>
    <row r="43" spans="2:16">
      <c r="B43" s="22" t="s">
        <v>15</v>
      </c>
      <c r="C43" s="12">
        <f>SUM(D43:O43)</f>
        <v>1684</v>
      </c>
      <c r="D43" s="13">
        <f t="shared" ref="D43:O43" si="10">+D44+D45</f>
        <v>11</v>
      </c>
      <c r="E43" s="13">
        <f t="shared" si="10"/>
        <v>244</v>
      </c>
      <c r="F43" s="13">
        <f t="shared" si="10"/>
        <v>466</v>
      </c>
      <c r="G43" s="13">
        <f t="shared" si="10"/>
        <v>499</v>
      </c>
      <c r="H43" s="13">
        <f t="shared" si="10"/>
        <v>311</v>
      </c>
      <c r="I43" s="13">
        <f t="shared" si="10"/>
        <v>78</v>
      </c>
      <c r="J43" s="13">
        <f t="shared" si="10"/>
        <v>20</v>
      </c>
      <c r="K43" s="13">
        <f t="shared" si="10"/>
        <v>11</v>
      </c>
      <c r="L43" s="13">
        <f t="shared" si="10"/>
        <v>12</v>
      </c>
      <c r="M43" s="13">
        <f t="shared" si="10"/>
        <v>3</v>
      </c>
      <c r="N43" s="13">
        <f t="shared" si="10"/>
        <v>1</v>
      </c>
      <c r="O43" s="13">
        <f t="shared" si="10"/>
        <v>28</v>
      </c>
      <c r="P43" s="23"/>
    </row>
    <row r="44" spans="2:16">
      <c r="B44" s="24" t="s">
        <v>5</v>
      </c>
      <c r="C44" s="16">
        <f>SUM(D44:O44)</f>
        <v>842</v>
      </c>
      <c r="D44" s="17">
        <v>8</v>
      </c>
      <c r="E44" s="17">
        <v>123</v>
      </c>
      <c r="F44" s="17">
        <v>205</v>
      </c>
      <c r="G44" s="17">
        <v>243</v>
      </c>
      <c r="H44" s="17">
        <v>175</v>
      </c>
      <c r="I44" s="17">
        <v>43</v>
      </c>
      <c r="J44" s="17">
        <v>16</v>
      </c>
      <c r="K44" s="17">
        <v>8</v>
      </c>
      <c r="L44" s="17">
        <v>5</v>
      </c>
      <c r="M44" s="17">
        <v>2</v>
      </c>
      <c r="N44" s="17">
        <v>1</v>
      </c>
      <c r="O44" s="17">
        <v>13</v>
      </c>
      <c r="P44" s="25"/>
    </row>
    <row r="45" spans="2:16">
      <c r="B45" s="24" t="s">
        <v>6</v>
      </c>
      <c r="C45" s="16">
        <f>SUM(D45:O45)</f>
        <v>842</v>
      </c>
      <c r="D45" s="17">
        <v>3</v>
      </c>
      <c r="E45" s="17">
        <v>121</v>
      </c>
      <c r="F45" s="17">
        <v>261</v>
      </c>
      <c r="G45" s="17">
        <v>256</v>
      </c>
      <c r="H45" s="17">
        <v>136</v>
      </c>
      <c r="I45" s="17">
        <v>35</v>
      </c>
      <c r="J45" s="17">
        <v>4</v>
      </c>
      <c r="K45" s="17">
        <v>3</v>
      </c>
      <c r="L45" s="17">
        <v>7</v>
      </c>
      <c r="M45" s="17">
        <v>1</v>
      </c>
      <c r="N45" s="17">
        <v>0</v>
      </c>
      <c r="O45" s="17">
        <v>15</v>
      </c>
      <c r="P45" s="25"/>
    </row>
    <row r="46" spans="2:16" ht="7.5" customHeight="1">
      <c r="B46" s="2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3"/>
    </row>
    <row r="47" spans="2:16">
      <c r="B47" s="22" t="s">
        <v>16</v>
      </c>
      <c r="C47" s="12">
        <f>SUM(D47:O47)</f>
        <v>1371</v>
      </c>
      <c r="D47" s="13">
        <f t="shared" ref="D47:O47" si="11">+D48+D49</f>
        <v>5</v>
      </c>
      <c r="E47" s="13">
        <f t="shared" si="11"/>
        <v>261</v>
      </c>
      <c r="F47" s="13">
        <f t="shared" si="11"/>
        <v>397</v>
      </c>
      <c r="G47" s="13">
        <f t="shared" si="11"/>
        <v>429</v>
      </c>
      <c r="H47" s="13">
        <f t="shared" si="11"/>
        <v>201</v>
      </c>
      <c r="I47" s="13">
        <f t="shared" si="11"/>
        <v>41</v>
      </c>
      <c r="J47" s="13">
        <f t="shared" si="11"/>
        <v>17</v>
      </c>
      <c r="K47" s="13">
        <f t="shared" si="11"/>
        <v>9</v>
      </c>
      <c r="L47" s="13">
        <f t="shared" si="11"/>
        <v>1</v>
      </c>
      <c r="M47" s="13">
        <f t="shared" si="11"/>
        <v>2</v>
      </c>
      <c r="N47" s="13">
        <f t="shared" si="11"/>
        <v>0</v>
      </c>
      <c r="O47" s="13">
        <f t="shared" si="11"/>
        <v>8</v>
      </c>
      <c r="P47" s="23"/>
    </row>
    <row r="48" spans="2:16">
      <c r="B48" s="24" t="s">
        <v>5</v>
      </c>
      <c r="C48" s="16">
        <f>SUM(D48:O48)</f>
        <v>700</v>
      </c>
      <c r="D48" s="17">
        <v>3</v>
      </c>
      <c r="E48" s="17">
        <v>128</v>
      </c>
      <c r="F48" s="17">
        <v>198</v>
      </c>
      <c r="G48" s="17">
        <v>223</v>
      </c>
      <c r="H48" s="17">
        <v>100</v>
      </c>
      <c r="I48" s="17">
        <v>24</v>
      </c>
      <c r="J48" s="17">
        <v>9</v>
      </c>
      <c r="K48" s="17">
        <v>7</v>
      </c>
      <c r="L48" s="17">
        <v>1</v>
      </c>
      <c r="M48" s="17">
        <v>2</v>
      </c>
      <c r="N48" s="17">
        <v>0</v>
      </c>
      <c r="O48" s="17">
        <v>5</v>
      </c>
      <c r="P48" s="25"/>
    </row>
    <row r="49" spans="2:16">
      <c r="B49" s="24" t="s">
        <v>6</v>
      </c>
      <c r="C49" s="16">
        <f>SUM(D49:O49)</f>
        <v>671</v>
      </c>
      <c r="D49" s="17">
        <v>2</v>
      </c>
      <c r="E49" s="17">
        <v>133</v>
      </c>
      <c r="F49" s="17">
        <v>199</v>
      </c>
      <c r="G49" s="17">
        <v>206</v>
      </c>
      <c r="H49" s="17">
        <v>101</v>
      </c>
      <c r="I49" s="17">
        <v>17</v>
      </c>
      <c r="J49" s="17">
        <v>8</v>
      </c>
      <c r="K49" s="17">
        <v>2</v>
      </c>
      <c r="L49" s="17">
        <v>0</v>
      </c>
      <c r="M49" s="17">
        <v>0</v>
      </c>
      <c r="N49" s="17">
        <v>0</v>
      </c>
      <c r="O49" s="17">
        <v>3</v>
      </c>
      <c r="P49" s="25"/>
    </row>
    <row r="50" spans="2:16" ht="7.5" customHeight="1">
      <c r="B50" s="26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3"/>
    </row>
    <row r="51" spans="2:16">
      <c r="B51" s="22" t="s">
        <v>17</v>
      </c>
      <c r="C51" s="12">
        <f>SUM(D51:O51)</f>
        <v>4298</v>
      </c>
      <c r="D51" s="13">
        <f t="shared" ref="D51:O51" si="12">+D52+D53</f>
        <v>87</v>
      </c>
      <c r="E51" s="13">
        <f t="shared" si="12"/>
        <v>1004</v>
      </c>
      <c r="F51" s="13">
        <f t="shared" si="12"/>
        <v>1293</v>
      </c>
      <c r="G51" s="13">
        <f t="shared" si="12"/>
        <v>1235</v>
      </c>
      <c r="H51" s="13">
        <f t="shared" si="12"/>
        <v>505</v>
      </c>
      <c r="I51" s="13">
        <f t="shared" si="12"/>
        <v>90</v>
      </c>
      <c r="J51" s="13">
        <f t="shared" si="12"/>
        <v>30</v>
      </c>
      <c r="K51" s="13">
        <f t="shared" si="12"/>
        <v>13</v>
      </c>
      <c r="L51" s="13">
        <f t="shared" si="12"/>
        <v>6</v>
      </c>
      <c r="M51" s="13">
        <f t="shared" si="12"/>
        <v>6</v>
      </c>
      <c r="N51" s="13">
        <f t="shared" si="12"/>
        <v>3</v>
      </c>
      <c r="O51" s="13">
        <f t="shared" si="12"/>
        <v>26</v>
      </c>
      <c r="P51" s="23"/>
    </row>
    <row r="52" spans="2:16">
      <c r="B52" s="24" t="s">
        <v>5</v>
      </c>
      <c r="C52" s="16">
        <f>SUM(D52:O52)</f>
        <v>2177</v>
      </c>
      <c r="D52" s="17">
        <v>32</v>
      </c>
      <c r="E52" s="17">
        <v>492</v>
      </c>
      <c r="F52" s="17">
        <v>671</v>
      </c>
      <c r="G52" s="17">
        <v>610</v>
      </c>
      <c r="H52" s="17">
        <v>272</v>
      </c>
      <c r="I52" s="17">
        <v>52</v>
      </c>
      <c r="J52" s="17">
        <v>20</v>
      </c>
      <c r="K52" s="17">
        <v>7</v>
      </c>
      <c r="L52" s="17">
        <v>6</v>
      </c>
      <c r="M52" s="17">
        <v>2</v>
      </c>
      <c r="N52" s="17">
        <v>3</v>
      </c>
      <c r="O52" s="17">
        <v>10</v>
      </c>
      <c r="P52" s="25"/>
    </row>
    <row r="53" spans="2:16">
      <c r="B53" s="24" t="s">
        <v>6</v>
      </c>
      <c r="C53" s="16">
        <f>SUM(D53:O53)</f>
        <v>2121</v>
      </c>
      <c r="D53" s="17">
        <v>55</v>
      </c>
      <c r="E53" s="17">
        <v>512</v>
      </c>
      <c r="F53" s="17">
        <v>622</v>
      </c>
      <c r="G53" s="17">
        <v>625</v>
      </c>
      <c r="H53" s="17">
        <v>233</v>
      </c>
      <c r="I53" s="17">
        <v>38</v>
      </c>
      <c r="J53" s="17">
        <v>10</v>
      </c>
      <c r="K53" s="17">
        <v>6</v>
      </c>
      <c r="L53" s="17">
        <v>0</v>
      </c>
      <c r="M53" s="17">
        <v>4</v>
      </c>
      <c r="N53" s="17">
        <v>0</v>
      </c>
      <c r="O53" s="17">
        <v>16</v>
      </c>
      <c r="P53" s="25"/>
    </row>
    <row r="54" spans="2:16" ht="7.5" customHeight="1">
      <c r="B54" s="2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3"/>
    </row>
    <row r="55" spans="2:16">
      <c r="B55" s="22" t="s">
        <v>18</v>
      </c>
      <c r="C55" s="12">
        <f>SUM(D55:O55)</f>
        <v>21915</v>
      </c>
      <c r="D55" s="13">
        <f t="shared" ref="D55:O55" si="13">+D56+D57</f>
        <v>272</v>
      </c>
      <c r="E55" s="13">
        <f t="shared" si="13"/>
        <v>4195</v>
      </c>
      <c r="F55" s="13">
        <f t="shared" si="13"/>
        <v>6829</v>
      </c>
      <c r="G55" s="13">
        <f t="shared" si="13"/>
        <v>6731</v>
      </c>
      <c r="H55" s="13">
        <f t="shared" si="13"/>
        <v>3227</v>
      </c>
      <c r="I55" s="13">
        <f t="shared" si="13"/>
        <v>505</v>
      </c>
      <c r="J55" s="13">
        <f t="shared" si="13"/>
        <v>96</v>
      </c>
      <c r="K55" s="13">
        <f t="shared" si="13"/>
        <v>28</v>
      </c>
      <c r="L55" s="13">
        <f t="shared" si="13"/>
        <v>13</v>
      </c>
      <c r="M55" s="13">
        <f t="shared" si="13"/>
        <v>6</v>
      </c>
      <c r="N55" s="13">
        <f t="shared" si="13"/>
        <v>4</v>
      </c>
      <c r="O55" s="13">
        <f t="shared" si="13"/>
        <v>9</v>
      </c>
      <c r="P55" s="23"/>
    </row>
    <row r="56" spans="2:16">
      <c r="B56" s="24" t="s">
        <v>5</v>
      </c>
      <c r="C56" s="16">
        <f>SUM(D56:O56)</f>
        <v>9986</v>
      </c>
      <c r="D56" s="17">
        <v>107</v>
      </c>
      <c r="E56" s="17">
        <v>1918</v>
      </c>
      <c r="F56" s="17">
        <v>3187</v>
      </c>
      <c r="G56" s="17">
        <v>2948</v>
      </c>
      <c r="H56" s="17">
        <v>1487</v>
      </c>
      <c r="I56" s="17">
        <v>258</v>
      </c>
      <c r="J56" s="17">
        <v>47</v>
      </c>
      <c r="K56" s="17">
        <v>16</v>
      </c>
      <c r="L56" s="17">
        <v>10</v>
      </c>
      <c r="M56" s="17">
        <v>2</v>
      </c>
      <c r="N56" s="17">
        <v>3</v>
      </c>
      <c r="O56" s="17">
        <v>3</v>
      </c>
      <c r="P56" s="25"/>
    </row>
    <row r="57" spans="2:16">
      <c r="B57" s="24" t="s">
        <v>6</v>
      </c>
      <c r="C57" s="16">
        <f>SUM(D57:O57)</f>
        <v>11929</v>
      </c>
      <c r="D57" s="17">
        <v>165</v>
      </c>
      <c r="E57" s="17">
        <v>2277</v>
      </c>
      <c r="F57" s="17">
        <v>3642</v>
      </c>
      <c r="G57" s="17">
        <v>3783</v>
      </c>
      <c r="H57" s="17">
        <v>1740</v>
      </c>
      <c r="I57" s="17">
        <v>247</v>
      </c>
      <c r="J57" s="17">
        <v>49</v>
      </c>
      <c r="K57" s="17">
        <v>12</v>
      </c>
      <c r="L57" s="17">
        <v>3</v>
      </c>
      <c r="M57" s="17">
        <v>4</v>
      </c>
      <c r="N57" s="17">
        <v>1</v>
      </c>
      <c r="O57" s="17">
        <v>6</v>
      </c>
      <c r="P57" s="25"/>
    </row>
    <row r="58" spans="2:16" ht="7.5" customHeight="1">
      <c r="B58" s="2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3"/>
    </row>
    <row r="59" spans="2:16">
      <c r="B59" s="22" t="s">
        <v>19</v>
      </c>
      <c r="C59" s="12">
        <f>SUM(D59:O59)</f>
        <v>877</v>
      </c>
      <c r="D59" s="13">
        <f t="shared" ref="D59:O59" si="14">+D60+D61</f>
        <v>3</v>
      </c>
      <c r="E59" s="13">
        <f t="shared" si="14"/>
        <v>118</v>
      </c>
      <c r="F59" s="13">
        <f t="shared" si="14"/>
        <v>259</v>
      </c>
      <c r="G59" s="13">
        <f t="shared" si="14"/>
        <v>287</v>
      </c>
      <c r="H59" s="13">
        <f t="shared" si="14"/>
        <v>167</v>
      </c>
      <c r="I59" s="13">
        <f t="shared" si="14"/>
        <v>33</v>
      </c>
      <c r="J59" s="13">
        <f t="shared" si="14"/>
        <v>8</v>
      </c>
      <c r="K59" s="13">
        <f t="shared" si="14"/>
        <v>2</v>
      </c>
      <c r="L59" s="13">
        <f t="shared" si="14"/>
        <v>0</v>
      </c>
      <c r="M59" s="13">
        <f t="shared" si="14"/>
        <v>0</v>
      </c>
      <c r="N59" s="13">
        <f t="shared" si="14"/>
        <v>0</v>
      </c>
      <c r="O59" s="13">
        <f t="shared" si="14"/>
        <v>0</v>
      </c>
      <c r="P59" s="23"/>
    </row>
    <row r="60" spans="2:16">
      <c r="B60" s="24" t="s">
        <v>5</v>
      </c>
      <c r="C60" s="16">
        <f>SUM(D60:O60)</f>
        <v>448</v>
      </c>
      <c r="D60" s="17">
        <v>1</v>
      </c>
      <c r="E60" s="17">
        <v>62</v>
      </c>
      <c r="F60" s="17">
        <v>118</v>
      </c>
      <c r="G60" s="17">
        <v>154</v>
      </c>
      <c r="H60" s="17">
        <v>85</v>
      </c>
      <c r="I60" s="17">
        <v>20</v>
      </c>
      <c r="J60" s="17">
        <v>6</v>
      </c>
      <c r="K60" s="17">
        <v>2</v>
      </c>
      <c r="L60" s="17">
        <v>0</v>
      </c>
      <c r="M60" s="17">
        <v>0</v>
      </c>
      <c r="N60" s="17">
        <v>0</v>
      </c>
      <c r="O60" s="17">
        <v>0</v>
      </c>
      <c r="P60" s="25"/>
    </row>
    <row r="61" spans="2:16">
      <c r="B61" s="24" t="s">
        <v>6</v>
      </c>
      <c r="C61" s="16">
        <f>SUM(D61:O61)</f>
        <v>429</v>
      </c>
      <c r="D61" s="17">
        <v>2</v>
      </c>
      <c r="E61" s="17">
        <v>56</v>
      </c>
      <c r="F61" s="17">
        <v>141</v>
      </c>
      <c r="G61" s="17">
        <v>133</v>
      </c>
      <c r="H61" s="17">
        <v>82</v>
      </c>
      <c r="I61" s="17">
        <v>13</v>
      </c>
      <c r="J61" s="17">
        <v>2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25"/>
    </row>
    <row r="62" spans="2:16" ht="7.5" customHeight="1">
      <c r="B62" s="26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3"/>
    </row>
    <row r="63" spans="2:16">
      <c r="B63" s="22" t="s">
        <v>20</v>
      </c>
      <c r="C63" s="12">
        <f>SUM(D63:O63)</f>
        <v>514</v>
      </c>
      <c r="D63" s="13">
        <f t="shared" ref="D63:O63" si="15">+D64+D65</f>
        <v>1</v>
      </c>
      <c r="E63" s="13">
        <f t="shared" si="15"/>
        <v>54</v>
      </c>
      <c r="F63" s="13">
        <f t="shared" si="15"/>
        <v>121</v>
      </c>
      <c r="G63" s="13">
        <f t="shared" si="15"/>
        <v>173</v>
      </c>
      <c r="H63" s="13">
        <f t="shared" si="15"/>
        <v>98</v>
      </c>
      <c r="I63" s="13">
        <f t="shared" si="15"/>
        <v>35</v>
      </c>
      <c r="J63" s="13">
        <f t="shared" si="15"/>
        <v>15</v>
      </c>
      <c r="K63" s="13">
        <f t="shared" si="15"/>
        <v>7</v>
      </c>
      <c r="L63" s="13">
        <f t="shared" si="15"/>
        <v>3</v>
      </c>
      <c r="M63" s="13">
        <f t="shared" si="15"/>
        <v>0</v>
      </c>
      <c r="N63" s="13">
        <f t="shared" si="15"/>
        <v>2</v>
      </c>
      <c r="O63" s="13">
        <f t="shared" si="15"/>
        <v>5</v>
      </c>
      <c r="P63" s="23"/>
    </row>
    <row r="64" spans="2:16">
      <c r="B64" s="24" t="s">
        <v>5</v>
      </c>
      <c r="C64" s="16">
        <f>SUM(D64:O64)</f>
        <v>224</v>
      </c>
      <c r="D64" s="17">
        <v>1</v>
      </c>
      <c r="E64" s="17">
        <v>23</v>
      </c>
      <c r="F64" s="17">
        <v>54</v>
      </c>
      <c r="G64" s="17">
        <v>79</v>
      </c>
      <c r="H64" s="17">
        <v>40</v>
      </c>
      <c r="I64" s="17">
        <v>12</v>
      </c>
      <c r="J64" s="17">
        <v>10</v>
      </c>
      <c r="K64" s="17">
        <v>2</v>
      </c>
      <c r="L64" s="17">
        <v>2</v>
      </c>
      <c r="M64" s="17">
        <v>0</v>
      </c>
      <c r="N64" s="17">
        <v>1</v>
      </c>
      <c r="O64" s="17">
        <v>0</v>
      </c>
      <c r="P64" s="25"/>
    </row>
    <row r="65" spans="2:16">
      <c r="B65" s="24" t="s">
        <v>6</v>
      </c>
      <c r="C65" s="16">
        <f>SUM(D65:O65)</f>
        <v>290</v>
      </c>
      <c r="D65" s="17">
        <v>0</v>
      </c>
      <c r="E65" s="17">
        <v>31</v>
      </c>
      <c r="F65" s="17">
        <v>67</v>
      </c>
      <c r="G65" s="17">
        <v>94</v>
      </c>
      <c r="H65" s="17">
        <v>58</v>
      </c>
      <c r="I65" s="17">
        <v>23</v>
      </c>
      <c r="J65" s="17">
        <v>5</v>
      </c>
      <c r="K65" s="17">
        <v>5</v>
      </c>
      <c r="L65" s="17">
        <v>1</v>
      </c>
      <c r="M65" s="17">
        <v>0</v>
      </c>
      <c r="N65" s="17">
        <v>1</v>
      </c>
      <c r="O65" s="17">
        <v>5</v>
      </c>
      <c r="P65" s="25"/>
    </row>
    <row r="66" spans="2:16" ht="7.5" customHeight="1">
      <c r="B66" s="2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3"/>
    </row>
    <row r="67" spans="2:16">
      <c r="B67" s="22" t="s">
        <v>21</v>
      </c>
      <c r="C67" s="12">
        <f>SUM(D67:O67)</f>
        <v>1167</v>
      </c>
      <c r="D67" s="13">
        <f t="shared" ref="D67:O67" si="16">+D68+D69</f>
        <v>8</v>
      </c>
      <c r="E67" s="13">
        <f t="shared" si="16"/>
        <v>200</v>
      </c>
      <c r="F67" s="13">
        <f t="shared" si="16"/>
        <v>311</v>
      </c>
      <c r="G67" s="13">
        <f t="shared" si="16"/>
        <v>318</v>
      </c>
      <c r="H67" s="13">
        <f t="shared" si="16"/>
        <v>184</v>
      </c>
      <c r="I67" s="13">
        <f t="shared" si="16"/>
        <v>66</v>
      </c>
      <c r="J67" s="13">
        <f t="shared" si="16"/>
        <v>23</v>
      </c>
      <c r="K67" s="13">
        <f t="shared" si="16"/>
        <v>14</v>
      </c>
      <c r="L67" s="13">
        <f t="shared" si="16"/>
        <v>13</v>
      </c>
      <c r="M67" s="13">
        <f t="shared" si="16"/>
        <v>6</v>
      </c>
      <c r="N67" s="13">
        <f t="shared" si="16"/>
        <v>5</v>
      </c>
      <c r="O67" s="13">
        <f t="shared" si="16"/>
        <v>19</v>
      </c>
      <c r="P67" s="23"/>
    </row>
    <row r="68" spans="2:16">
      <c r="B68" s="24" t="s">
        <v>5</v>
      </c>
      <c r="C68" s="16">
        <f>SUM(D68:O68)</f>
        <v>578</v>
      </c>
      <c r="D68" s="17">
        <v>5</v>
      </c>
      <c r="E68" s="17">
        <v>78</v>
      </c>
      <c r="F68" s="17">
        <v>133</v>
      </c>
      <c r="G68" s="17">
        <v>158</v>
      </c>
      <c r="H68" s="17">
        <v>100</v>
      </c>
      <c r="I68" s="17">
        <v>47</v>
      </c>
      <c r="J68" s="17">
        <v>19</v>
      </c>
      <c r="K68" s="17">
        <v>9</v>
      </c>
      <c r="L68" s="17">
        <v>9</v>
      </c>
      <c r="M68" s="17">
        <v>3</v>
      </c>
      <c r="N68" s="17">
        <v>3</v>
      </c>
      <c r="O68" s="17">
        <v>14</v>
      </c>
      <c r="P68" s="25"/>
    </row>
    <row r="69" spans="2:16">
      <c r="B69" s="24" t="s">
        <v>6</v>
      </c>
      <c r="C69" s="16">
        <f>SUM(D69:O69)</f>
        <v>589</v>
      </c>
      <c r="D69" s="17">
        <v>3</v>
      </c>
      <c r="E69" s="17">
        <v>122</v>
      </c>
      <c r="F69" s="17">
        <v>178</v>
      </c>
      <c r="G69" s="17">
        <v>160</v>
      </c>
      <c r="H69" s="17">
        <v>84</v>
      </c>
      <c r="I69" s="17">
        <v>19</v>
      </c>
      <c r="J69" s="17">
        <v>4</v>
      </c>
      <c r="K69" s="17">
        <v>5</v>
      </c>
      <c r="L69" s="17">
        <v>4</v>
      </c>
      <c r="M69" s="17">
        <v>3</v>
      </c>
      <c r="N69" s="17">
        <v>2</v>
      </c>
      <c r="O69" s="17">
        <v>5</v>
      </c>
      <c r="P69" s="25"/>
    </row>
    <row r="70" spans="2:16" ht="7.5" customHeight="1">
      <c r="B70" s="2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3"/>
    </row>
    <row r="71" spans="2:16">
      <c r="B71" s="22" t="s">
        <v>22</v>
      </c>
      <c r="C71" s="12">
        <f>SUM(D71:O71)</f>
        <v>1063</v>
      </c>
      <c r="D71" s="13">
        <f t="shared" ref="D71:O71" si="17">+D72+D73</f>
        <v>36</v>
      </c>
      <c r="E71" s="13">
        <f t="shared" si="17"/>
        <v>151</v>
      </c>
      <c r="F71" s="13">
        <f t="shared" si="17"/>
        <v>285</v>
      </c>
      <c r="G71" s="13">
        <f t="shared" si="17"/>
        <v>306</v>
      </c>
      <c r="H71" s="13">
        <f t="shared" si="17"/>
        <v>182</v>
      </c>
      <c r="I71" s="13">
        <f t="shared" si="17"/>
        <v>69</v>
      </c>
      <c r="J71" s="13">
        <f t="shared" si="17"/>
        <v>25</v>
      </c>
      <c r="K71" s="13">
        <f t="shared" si="17"/>
        <v>3</v>
      </c>
      <c r="L71" s="13">
        <f t="shared" si="17"/>
        <v>3</v>
      </c>
      <c r="M71" s="13">
        <f t="shared" si="17"/>
        <v>2</v>
      </c>
      <c r="N71" s="13">
        <f t="shared" si="17"/>
        <v>1</v>
      </c>
      <c r="O71" s="13">
        <f t="shared" si="17"/>
        <v>0</v>
      </c>
      <c r="P71" s="23"/>
    </row>
    <row r="72" spans="2:16">
      <c r="B72" s="24" t="s">
        <v>5</v>
      </c>
      <c r="C72" s="16">
        <f>SUM(D72:O72)</f>
        <v>593</v>
      </c>
      <c r="D72" s="17">
        <v>16</v>
      </c>
      <c r="E72" s="17">
        <v>58</v>
      </c>
      <c r="F72" s="17">
        <v>157</v>
      </c>
      <c r="G72" s="17">
        <v>188</v>
      </c>
      <c r="H72" s="17">
        <v>95</v>
      </c>
      <c r="I72" s="17">
        <v>52</v>
      </c>
      <c r="J72" s="17">
        <v>18</v>
      </c>
      <c r="K72" s="17">
        <v>3</v>
      </c>
      <c r="L72" s="17">
        <v>3</v>
      </c>
      <c r="M72" s="17">
        <v>2</v>
      </c>
      <c r="N72" s="17">
        <v>1</v>
      </c>
      <c r="O72" s="17">
        <v>0</v>
      </c>
      <c r="P72" s="25"/>
    </row>
    <row r="73" spans="2:16">
      <c r="B73" s="24" t="s">
        <v>6</v>
      </c>
      <c r="C73" s="16">
        <f>SUM(D73:O73)</f>
        <v>470</v>
      </c>
      <c r="D73" s="17">
        <v>20</v>
      </c>
      <c r="E73" s="17">
        <v>93</v>
      </c>
      <c r="F73" s="17">
        <v>128</v>
      </c>
      <c r="G73" s="17">
        <v>118</v>
      </c>
      <c r="H73" s="17">
        <v>87</v>
      </c>
      <c r="I73" s="17">
        <v>17</v>
      </c>
      <c r="J73" s="17">
        <v>7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25"/>
    </row>
    <row r="74" spans="2:16" ht="7.5" customHeight="1">
      <c r="B74" s="26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3"/>
    </row>
    <row r="75" spans="2:16">
      <c r="B75" s="22" t="s">
        <v>23</v>
      </c>
      <c r="C75" s="12">
        <f>SUM(D75:O75)</f>
        <v>273</v>
      </c>
      <c r="D75" s="13">
        <f t="shared" ref="D75:O75" si="18">+D76+D77</f>
        <v>2</v>
      </c>
      <c r="E75" s="13">
        <f t="shared" si="18"/>
        <v>17</v>
      </c>
      <c r="F75" s="13">
        <f t="shared" si="18"/>
        <v>46</v>
      </c>
      <c r="G75" s="13">
        <f t="shared" si="18"/>
        <v>87</v>
      </c>
      <c r="H75" s="13">
        <f t="shared" si="18"/>
        <v>63</v>
      </c>
      <c r="I75" s="13">
        <f t="shared" si="18"/>
        <v>31</v>
      </c>
      <c r="J75" s="13">
        <f t="shared" si="18"/>
        <v>10</v>
      </c>
      <c r="K75" s="13">
        <f t="shared" si="18"/>
        <v>10</v>
      </c>
      <c r="L75" s="13">
        <f t="shared" si="18"/>
        <v>5</v>
      </c>
      <c r="M75" s="13">
        <f t="shared" si="18"/>
        <v>1</v>
      </c>
      <c r="N75" s="13">
        <f t="shared" si="18"/>
        <v>0</v>
      </c>
      <c r="O75" s="13">
        <f t="shared" si="18"/>
        <v>1</v>
      </c>
      <c r="P75" s="23"/>
    </row>
    <row r="76" spans="2:16">
      <c r="B76" s="24" t="s">
        <v>5</v>
      </c>
      <c r="C76" s="16">
        <f>SUM(D76:O76)</f>
        <v>201</v>
      </c>
      <c r="D76" s="17">
        <v>0</v>
      </c>
      <c r="E76" s="17">
        <v>6</v>
      </c>
      <c r="F76" s="17">
        <v>27</v>
      </c>
      <c r="G76" s="17">
        <v>69</v>
      </c>
      <c r="H76" s="17">
        <v>46</v>
      </c>
      <c r="I76" s="17">
        <v>27</v>
      </c>
      <c r="J76" s="17">
        <v>9</v>
      </c>
      <c r="K76" s="17">
        <v>10</v>
      </c>
      <c r="L76" s="17">
        <v>5</v>
      </c>
      <c r="M76" s="17">
        <v>1</v>
      </c>
      <c r="N76" s="17">
        <v>0</v>
      </c>
      <c r="O76" s="17">
        <v>1</v>
      </c>
      <c r="P76" s="25"/>
    </row>
    <row r="77" spans="2:16">
      <c r="B77" s="24" t="s">
        <v>6</v>
      </c>
      <c r="C77" s="16">
        <f>SUM(D77:O77)</f>
        <v>72</v>
      </c>
      <c r="D77" s="17">
        <v>2</v>
      </c>
      <c r="E77" s="17">
        <v>11</v>
      </c>
      <c r="F77" s="17">
        <v>19</v>
      </c>
      <c r="G77" s="17">
        <v>18</v>
      </c>
      <c r="H77" s="17">
        <v>17</v>
      </c>
      <c r="I77" s="17">
        <v>4</v>
      </c>
      <c r="J77" s="17">
        <v>1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25"/>
    </row>
    <row r="78" spans="2:16" ht="7.5" customHeight="1">
      <c r="B78" s="26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2:16">
      <c r="B79" s="22" t="s">
        <v>24</v>
      </c>
      <c r="C79" s="12">
        <f>SUM(D79:O79)</f>
        <v>63</v>
      </c>
      <c r="D79" s="13">
        <f t="shared" ref="D79:O79" si="19">+D80+D81</f>
        <v>0</v>
      </c>
      <c r="E79" s="13">
        <f t="shared" si="19"/>
        <v>3</v>
      </c>
      <c r="F79" s="13">
        <f t="shared" si="19"/>
        <v>12</v>
      </c>
      <c r="G79" s="13">
        <f t="shared" si="19"/>
        <v>25</v>
      </c>
      <c r="H79" s="13">
        <f t="shared" si="19"/>
        <v>13</v>
      </c>
      <c r="I79" s="13">
        <f t="shared" si="19"/>
        <v>6</v>
      </c>
      <c r="J79" s="13">
        <f t="shared" si="19"/>
        <v>2</v>
      </c>
      <c r="K79" s="13">
        <f t="shared" si="19"/>
        <v>2</v>
      </c>
      <c r="L79" s="13">
        <f t="shared" si="19"/>
        <v>0</v>
      </c>
      <c r="M79" s="30">
        <f t="shared" si="19"/>
        <v>0</v>
      </c>
      <c r="N79" s="13">
        <f t="shared" si="19"/>
        <v>0</v>
      </c>
      <c r="O79" s="13">
        <f t="shared" si="19"/>
        <v>0</v>
      </c>
      <c r="P79" s="23"/>
    </row>
    <row r="80" spans="2:16">
      <c r="B80" s="24" t="s">
        <v>5</v>
      </c>
      <c r="C80" s="16">
        <f>SUM(D80:O80)</f>
        <v>39</v>
      </c>
      <c r="D80" s="17">
        <v>0</v>
      </c>
      <c r="E80" s="17">
        <v>2</v>
      </c>
      <c r="F80" s="17">
        <v>5</v>
      </c>
      <c r="G80" s="17">
        <v>12</v>
      </c>
      <c r="H80" s="17">
        <v>11</v>
      </c>
      <c r="I80" s="17">
        <v>6</v>
      </c>
      <c r="J80" s="17">
        <v>2</v>
      </c>
      <c r="K80" s="17">
        <v>1</v>
      </c>
      <c r="L80" s="17">
        <v>0</v>
      </c>
      <c r="M80" s="17">
        <v>0</v>
      </c>
      <c r="N80" s="17">
        <v>0</v>
      </c>
      <c r="O80" s="17">
        <v>0</v>
      </c>
      <c r="P80" s="25"/>
    </row>
    <row r="81" spans="2:16">
      <c r="B81" s="24" t="s">
        <v>6</v>
      </c>
      <c r="C81" s="16">
        <f>SUM(D81:O81)</f>
        <v>24</v>
      </c>
      <c r="D81" s="17">
        <v>0</v>
      </c>
      <c r="E81" s="17">
        <v>1</v>
      </c>
      <c r="F81" s="17">
        <v>7</v>
      </c>
      <c r="G81" s="17">
        <v>13</v>
      </c>
      <c r="H81" s="17">
        <v>2</v>
      </c>
      <c r="I81" s="17">
        <v>0</v>
      </c>
      <c r="J81" s="17">
        <v>0</v>
      </c>
      <c r="K81" s="17">
        <v>1</v>
      </c>
      <c r="L81" s="17">
        <v>0</v>
      </c>
      <c r="M81" s="17">
        <v>0</v>
      </c>
      <c r="N81" s="17">
        <v>0</v>
      </c>
      <c r="O81" s="17">
        <v>0</v>
      </c>
      <c r="P81" s="25"/>
    </row>
    <row r="82" spans="2:16" ht="3.75" customHeight="1" thickBo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3"/>
    </row>
    <row r="83" spans="2:16" ht="4.5" customHeight="1"/>
    <row r="84" spans="2:16">
      <c r="B84" s="34" t="s">
        <v>25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3.3.9_A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2019-08-20T16:29:29Z</dcterms:created>
  <dcterms:modified xsi:type="dcterms:W3CDTF">2019-08-22T13:10:54Z</dcterms:modified>
</cp:coreProperties>
</file>