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4.3.1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37" i="1" l="1"/>
  <c r="C36" i="1"/>
  <c r="C35" i="1"/>
  <c r="C34" i="1"/>
  <c r="C33" i="1"/>
  <c r="C32" i="1"/>
  <c r="C31" i="1"/>
  <c r="C30" i="1"/>
  <c r="C29" i="1"/>
  <c r="C28" i="1"/>
  <c r="C27" i="1"/>
  <c r="C26" i="1"/>
  <c r="F24" i="1"/>
  <c r="C24" i="1" s="1"/>
  <c r="E24" i="1"/>
  <c r="D24" i="1"/>
  <c r="C22" i="1"/>
  <c r="C21" i="1"/>
  <c r="C20" i="1"/>
  <c r="C19" i="1"/>
  <c r="C18" i="1"/>
  <c r="C17" i="1"/>
  <c r="C16" i="1"/>
  <c r="C15" i="1"/>
  <c r="C14" i="1"/>
  <c r="C13" i="1"/>
  <c r="C12" i="1"/>
  <c r="C11" i="1"/>
  <c r="F9" i="1"/>
  <c r="E9" i="1"/>
  <c r="D9" i="1"/>
  <c r="C9" i="1" l="1"/>
</calcChain>
</file>

<file path=xl/sharedStrings.xml><?xml version="1.0" encoding="utf-8"?>
<sst xmlns="http://schemas.openxmlformats.org/spreadsheetml/2006/main" count="35" uniqueCount="23">
  <si>
    <t>CUADRO 4.3.1. I.P.S.: RESUMEN GENERAL DE LA RED ASISTENCIAL POR ÁREA, SEGÚN AÑO Y PRINCIPALES INDICADORES.</t>
  </si>
  <si>
    <t xml:space="preserve">                PERIODO 2015-2016</t>
  </si>
  <si>
    <t>AÑO Y PRINCIPALES INDICADORES</t>
  </si>
  <si>
    <t>ÁREA</t>
  </si>
  <si>
    <t>TOTAL GENERAL</t>
  </si>
  <si>
    <t>HOSPITAL CENTRAL</t>
  </si>
  <si>
    <t>ÁREA METROPOLITANA</t>
  </si>
  <si>
    <t>ÁREA INTERIOR</t>
  </si>
  <si>
    <t>TOTAL 2015</t>
  </si>
  <si>
    <t>Consultas médicas y odontológicas</t>
  </si>
  <si>
    <t>Hospitalizaciones en general</t>
  </si>
  <si>
    <t>Partos y cesáreas</t>
  </si>
  <si>
    <t>Atención de urgencias</t>
  </si>
  <si>
    <t>Intervenciones quirúrgicas</t>
  </si>
  <si>
    <t>UTI</t>
  </si>
  <si>
    <t>Diálisis realizadas</t>
  </si>
  <si>
    <t>Estudios laboratoriales</t>
  </si>
  <si>
    <t>Estudios de alta complejidad</t>
  </si>
  <si>
    <t>Estudios radiológicos</t>
  </si>
  <si>
    <t>Prestaciones enfermería</t>
  </si>
  <si>
    <t>Otros estudios y procedimientos</t>
  </si>
  <si>
    <t>TOTAL 2016</t>
  </si>
  <si>
    <t>FUENTE: Anuario Estadístico Institucional del Instituto de Previsión Social correspondiente a los años 2015 y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</si>
</sst>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2767">
    <xf numFmtId="0" fontId="0" fillId="0" borderId="0"/>
    <xf numFmtId="0" fontId="21" fillId="0" borderId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3" borderId="0" applyNumberFormat="0" applyBorder="0" applyAlignment="0" applyProtection="0"/>
    <xf numFmtId="165" fontId="22" fillId="33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165" fontId="17" fillId="12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3" borderId="0" applyNumberFormat="0" applyBorder="0" applyAlignment="0" applyProtection="0"/>
    <xf numFmtId="165" fontId="23" fillId="43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7" fillId="16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7" fillId="20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165" fontId="17" fillId="2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165" fontId="17" fillId="28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165" fontId="17" fillId="32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21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6" fillId="2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165" fontId="11" fillId="6" borderId="4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6" fillId="47" borderId="12" applyNumberFormat="0" applyAlignment="0" applyProtection="0"/>
    <xf numFmtId="165" fontId="26" fillId="47" borderId="12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165" fontId="13" fillId="7" borderId="7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7" fillId="48" borderId="13" applyNumberFormat="0" applyAlignment="0" applyProtection="0"/>
    <xf numFmtId="165" fontId="27" fillId="48" borderId="13" applyNumberFormat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165" fontId="12" fillId="0" borderId="6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0" fontId="28" fillId="0" borderId="14" applyNumberFormat="0" applyFill="0" applyAlignment="0" applyProtection="0"/>
    <xf numFmtId="165" fontId="28" fillId="0" borderId="14" applyNumberFormat="0" applyFill="0" applyAlignment="0" applyProtection="0"/>
    <xf numFmtId="166" fontId="2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165" fontId="17" fillId="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49" borderId="0" applyNumberFormat="0" applyBorder="0" applyAlignment="0" applyProtection="0"/>
    <xf numFmtId="165" fontId="23" fillId="49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7" fillId="13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7" fillId="17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165" fontId="17" fillId="21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165" fontId="17" fillId="2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165" fontId="17" fillId="29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165" fontId="9" fillId="5" borderId="4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24" fillId="38" borderId="12" applyNumberFormat="0" applyAlignment="0" applyProtection="0"/>
    <xf numFmtId="165" fontId="24" fillId="38" borderId="12" applyNumberFormat="0" applyAlignment="0" applyProtection="0"/>
    <xf numFmtId="0" fontId="1" fillId="0" borderId="0" applyNumberFormat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1" fillId="0" borderId="0" applyFill="0" applyBorder="0" applyAlignment="0" applyProtection="0"/>
    <xf numFmtId="165" fontId="21" fillId="0" borderId="0" applyNumberFormat="0" applyFon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ill="0" applyBorder="0" applyAlignment="0" applyProtection="0"/>
    <xf numFmtId="165" fontId="21" fillId="0" borderId="0" applyFont="0" applyFill="0" applyBorder="0" applyAlignment="0" applyProtection="0"/>
    <xf numFmtId="169" fontId="21" fillId="0" borderId="0" applyFill="0" applyBorder="0" applyAlignment="0" applyProtection="0"/>
    <xf numFmtId="170" fontId="21" fillId="0" borderId="0" applyFill="0" applyBorder="0" applyAlignment="0" applyProtection="0"/>
    <xf numFmtId="171" fontId="21" fillId="0" borderId="0" applyFill="0" applyBorder="0" applyAlignment="0" applyProtection="0"/>
    <xf numFmtId="172" fontId="21" fillId="0" borderId="0" applyFont="0" applyFill="0" applyBorder="0" applyAlignment="0" applyProtection="0"/>
    <xf numFmtId="0" fontId="30" fillId="53" borderId="0" applyNumberFormat="0" applyFont="0" applyBorder="0" applyProtection="0"/>
    <xf numFmtId="173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65" fontId="7" fillId="3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1" fillId="0" borderId="0" applyFill="0" applyBorder="0" applyAlignment="0" applyProtection="0"/>
    <xf numFmtId="174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5" fontId="21" fillId="0" borderId="0" applyFill="0" applyBorder="0" applyAlignment="0" applyProtection="0"/>
    <xf numFmtId="41" fontId="18" fillId="0" borderId="0" applyFont="0" applyFill="0" applyBorder="0" applyAlignment="0" applyProtection="0"/>
    <xf numFmtId="175" fontId="21" fillId="0" borderId="0" applyFill="0" applyBorder="0" applyAlignment="0" applyProtection="0"/>
    <xf numFmtId="176" fontId="21" fillId="0" borderId="0" applyFill="0" applyBorder="0" applyAlignment="0" applyProtection="0"/>
    <xf numFmtId="175" fontId="21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1" fillId="0" borderId="0" applyFill="0" applyBorder="0" applyAlignment="0" applyProtection="0"/>
    <xf numFmtId="174" fontId="21" fillId="0" borderId="0" applyFill="0" applyBorder="0" applyAlignment="0" applyProtection="0"/>
    <xf numFmtId="43" fontId="18" fillId="0" borderId="0" applyFont="0" applyFill="0" applyBorder="0" applyAlignment="0" applyProtection="0"/>
    <xf numFmtId="177" fontId="21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1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1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1" fillId="0" borderId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178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7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7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183" fontId="21" fillId="0" borderId="0" applyFont="0" applyFill="0" applyBorder="0" applyAlignment="0" applyProtection="0"/>
    <xf numFmtId="182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ont="0" applyFill="0" applyBorder="0" applyAlignment="0" applyProtection="0"/>
    <xf numFmtId="182" fontId="21" fillId="0" borderId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ill="0" applyBorder="0" applyAlignment="0" applyProtection="0"/>
    <xf numFmtId="180" fontId="21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7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7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7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7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7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7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7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7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7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37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2" fontId="21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1" fillId="0" borderId="0" applyFill="0" applyBorder="0" applyAlignment="0" applyProtection="0"/>
    <xf numFmtId="180" fontId="21" fillId="0" borderId="0" applyFont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77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178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177" fontId="21" fillId="0" borderId="0" applyFill="0" applyBorder="0" applyAlignment="0" applyProtection="0"/>
    <xf numFmtId="180" fontId="2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77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1" fillId="0" borderId="0" applyFill="0" applyBorder="0" applyAlignment="0" applyProtection="0"/>
    <xf numFmtId="178" fontId="1" fillId="0" borderId="0" applyFont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77" fontId="21" fillId="0" borderId="0" applyFill="0" applyBorder="0" applyAlignment="0" applyProtection="0"/>
    <xf numFmtId="184" fontId="21" fillId="0" borderId="0" applyFill="0" applyBorder="0" applyAlignment="0" applyProtection="0"/>
    <xf numFmtId="178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88" fontId="2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0" fontId="40" fillId="0" borderId="0" applyNumberFormat="0" applyBorder="0" applyProtection="0"/>
    <xf numFmtId="188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9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40" fontId="38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1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165" fontId="8" fillId="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22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0" fontId="2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37" fontId="3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2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0" fontId="22" fillId="0" borderId="0"/>
    <xf numFmtId="37" fontId="39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2" fillId="0" borderId="0"/>
    <xf numFmtId="37" fontId="39" fillId="0" borderId="0"/>
    <xf numFmtId="0" fontId="21" fillId="0" borderId="0"/>
    <xf numFmtId="0" fontId="22" fillId="0" borderId="0"/>
    <xf numFmtId="37" fontId="39" fillId="0" borderId="0"/>
    <xf numFmtId="0" fontId="21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39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2" fontId="42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37" fontId="39" fillId="0" borderId="0"/>
    <xf numFmtId="193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2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2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39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18" fillId="0" borderId="0" applyNumberFormat="0" applyFill="0" applyBorder="0" applyAlignment="0" applyProtection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37" fontId="39" fillId="0" borderId="0"/>
    <xf numFmtId="0" fontId="21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4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2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0" fontId="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39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21" fillId="55" borderId="15" applyNumberFormat="0" applyFont="0" applyAlignment="0" applyProtection="0"/>
    <xf numFmtId="165" fontId="21" fillId="55" borderId="15" applyNumberFormat="0" applyFont="0" applyAlignment="0" applyProtection="0"/>
    <xf numFmtId="165" fontId="21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0" fontId="22" fillId="55" borderId="15" applyNumberFormat="0" applyFont="0" applyAlignment="0" applyProtection="0"/>
    <xf numFmtId="165" fontId="22" fillId="55" borderId="15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165" fontId="10" fillId="6" borderId="5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48" fillId="47" borderId="16" applyNumberFormat="0" applyAlignment="0" applyProtection="0"/>
    <xf numFmtId="165" fontId="48" fillId="47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165" fontId="3" fillId="0" borderId="1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2" fillId="0" borderId="17" applyNumberFormat="0" applyFill="0" applyAlignment="0" applyProtection="0"/>
    <xf numFmtId="165" fontId="52" fillId="0" borderId="17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165" fontId="4" fillId="0" borderId="2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4" fillId="0" borderId="18" applyNumberFormat="0" applyFill="0" applyAlignment="0" applyProtection="0"/>
    <xf numFmtId="165" fontId="54" fillId="0" borderId="18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165" fontId="5" fillId="0" borderId="3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29" fillId="0" borderId="19" applyNumberFormat="0" applyFill="0" applyAlignment="0" applyProtection="0"/>
    <xf numFmtId="165" fontId="29" fillId="0" borderId="19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165" fontId="16" fillId="0" borderId="9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  <xf numFmtId="0" fontId="55" fillId="0" borderId="20" applyNumberFormat="0" applyFill="0" applyAlignment="0" applyProtection="0"/>
    <xf numFmtId="165" fontId="55" fillId="0" borderId="20" applyNumberFormat="0" applyFill="0" applyAlignment="0" applyProtection="0"/>
  </cellStyleXfs>
  <cellXfs count="38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vertical="center" wrapText="1"/>
    </xf>
    <xf numFmtId="3" fontId="18" fillId="0" borderId="0" xfId="0" applyNumberFormat="1" applyFont="1" applyFill="1"/>
    <xf numFmtId="3" fontId="20" fillId="0" borderId="0" xfId="0" applyNumberFormat="1" applyFont="1" applyFill="1" applyAlignment="1">
      <alignment horizontal="right" indent="1"/>
    </xf>
    <xf numFmtId="3" fontId="20" fillId="0" borderId="0" xfId="0" applyNumberFormat="1" applyFont="1" applyFill="1" applyAlignment="1">
      <alignment horizontal="right" indent="2"/>
    </xf>
    <xf numFmtId="3" fontId="20" fillId="0" borderId="0" xfId="0" applyNumberFormat="1" applyFont="1" applyFill="1" applyAlignment="1">
      <alignment horizontal="right" indent="3"/>
    </xf>
    <xf numFmtId="3" fontId="20" fillId="0" borderId="0" xfId="0" applyNumberFormat="1" applyFont="1" applyFill="1" applyAlignment="1">
      <alignment horizontal="right"/>
    </xf>
    <xf numFmtId="3" fontId="18" fillId="0" borderId="0" xfId="1" applyNumberFormat="1" applyFont="1" applyFill="1" applyAlignment="1">
      <alignment horizontal="right" indent="1"/>
    </xf>
    <xf numFmtId="3" fontId="18" fillId="0" borderId="0" xfId="0" applyNumberFormat="1" applyFont="1" applyFill="1" applyAlignment="1">
      <alignment horizontal="right" indent="2"/>
    </xf>
    <xf numFmtId="3" fontId="18" fillId="0" borderId="0" xfId="1" applyNumberFormat="1" applyFont="1" applyFill="1" applyAlignment="1" applyProtection="1">
      <alignment horizontal="right" indent="3"/>
    </xf>
    <xf numFmtId="3" fontId="18" fillId="0" borderId="0" xfId="1" applyNumberFormat="1" applyFont="1" applyFill="1" applyAlignment="1">
      <alignment horizontal="right" indent="2"/>
    </xf>
    <xf numFmtId="3" fontId="18" fillId="0" borderId="0" xfId="1" applyNumberFormat="1" applyFont="1" applyFill="1" applyAlignment="1">
      <alignment horizontal="right"/>
    </xf>
    <xf numFmtId="3" fontId="18" fillId="0" borderId="0" xfId="1" applyNumberFormat="1" applyFont="1" applyFill="1" applyAlignment="1" applyProtection="1">
      <alignment horizontal="right" indent="2"/>
    </xf>
    <xf numFmtId="3" fontId="18" fillId="0" borderId="0" xfId="1" applyNumberFormat="1" applyFont="1" applyFill="1" applyAlignment="1" applyProtection="1">
      <alignment horizontal="right"/>
    </xf>
    <xf numFmtId="164" fontId="18" fillId="0" borderId="0" xfId="0" applyNumberFormat="1" applyFont="1" applyFill="1" applyAlignment="1">
      <alignment horizontal="right" indent="3"/>
    </xf>
    <xf numFmtId="3" fontId="18" fillId="0" borderId="0" xfId="1" applyNumberFormat="1" applyFont="1" applyFill="1" applyAlignment="1">
      <alignment horizontal="right" indent="3"/>
    </xf>
    <xf numFmtId="3" fontId="18" fillId="0" borderId="0" xfId="1" applyNumberFormat="1" applyFont="1" applyFill="1" applyBorder="1" applyAlignment="1">
      <alignment horizontal="right"/>
    </xf>
    <xf numFmtId="0" fontId="18" fillId="0" borderId="11" xfId="1" applyFont="1" applyFill="1" applyBorder="1" applyAlignment="1" applyProtection="1"/>
    <xf numFmtId="0" fontId="18" fillId="0" borderId="11" xfId="1" applyFont="1" applyFill="1" applyBorder="1" applyAlignment="1" applyProtection="1">
      <alignment horizontal="right"/>
    </xf>
    <xf numFmtId="3" fontId="18" fillId="0" borderId="11" xfId="0" applyNumberFormat="1" applyFont="1" applyFill="1" applyBorder="1" applyAlignment="1">
      <alignment horizontal="right"/>
    </xf>
    <xf numFmtId="3" fontId="18" fillId="0" borderId="11" xfId="1" applyNumberFormat="1" applyFont="1" applyFill="1" applyBorder="1" applyAlignment="1" applyProtection="1">
      <alignment horizontal="right"/>
    </xf>
    <xf numFmtId="3" fontId="18" fillId="0" borderId="11" xfId="1" applyNumberFormat="1" applyFont="1" applyFill="1" applyBorder="1" applyAlignment="1">
      <alignment horizontal="right"/>
    </xf>
    <xf numFmtId="0" fontId="18" fillId="0" borderId="0" xfId="0" applyFont="1" applyFill="1" applyBorder="1"/>
    <xf numFmtId="0" fontId="18" fillId="0" borderId="0" xfId="0" applyFont="1" applyFill="1" applyAlignment="1" applyProtection="1">
      <alignment horizontal="left"/>
    </xf>
    <xf numFmtId="3" fontId="20" fillId="56" borderId="0" xfId="0" applyNumberFormat="1" applyFont="1" applyFill="1" applyAlignment="1">
      <alignment horizontal="right" indent="1"/>
    </xf>
    <xf numFmtId="3" fontId="20" fillId="56" borderId="0" xfId="0" applyNumberFormat="1" applyFont="1" applyFill="1" applyAlignment="1">
      <alignment horizontal="right" indent="2"/>
    </xf>
    <xf numFmtId="3" fontId="20" fillId="56" borderId="0" xfId="0" applyNumberFormat="1" applyFont="1" applyFill="1" applyAlignment="1">
      <alignment horizontal="right" indent="3"/>
    </xf>
    <xf numFmtId="0" fontId="18" fillId="0" borderId="10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indent="4"/>
    </xf>
    <xf numFmtId="0" fontId="20" fillId="56" borderId="0" xfId="0" applyFont="1" applyFill="1" applyAlignment="1">
      <alignment horizontal="left" indent="4"/>
    </xf>
    <xf numFmtId="0" fontId="20" fillId="0" borderId="0" xfId="0" applyFont="1" applyFill="1" applyAlignment="1">
      <alignment horizontal="left" indent="4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</cellXfs>
  <cellStyles count="42767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rmal_Hoja1" xfId="1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showGridLines="0" tabSelected="1" zoomScale="70" zoomScaleNormal="70" workbookViewId="0">
      <selection activeCell="G14" sqref="G14"/>
    </sheetView>
  </sheetViews>
  <sheetFormatPr baseColWidth="10" defaultColWidth="11.5703125" defaultRowHeight="15"/>
  <cols>
    <col min="1" max="1" width="3.7109375" style="2" customWidth="1"/>
    <col min="2" max="2" width="49.5703125" style="1" customWidth="1"/>
    <col min="3" max="3" width="15.7109375" style="1" customWidth="1"/>
    <col min="4" max="4" width="16.140625" style="1" customWidth="1"/>
    <col min="5" max="5" width="18.42578125" style="1" customWidth="1"/>
    <col min="6" max="6" width="15.140625" style="1" customWidth="1"/>
    <col min="7" max="7" width="13.28515625" style="1" customWidth="1"/>
    <col min="8" max="16384" width="11.5703125" style="1"/>
  </cols>
  <sheetData>
    <row r="2" spans="1:7">
      <c r="B2" s="1" t="s">
        <v>0</v>
      </c>
    </row>
    <row r="3" spans="1:7">
      <c r="B3" s="1" t="s">
        <v>1</v>
      </c>
    </row>
    <row r="4" spans="1:7" ht="5.0999999999999996" customHeight="1"/>
    <row r="5" spans="1:7" ht="12.75">
      <c r="A5" s="1"/>
      <c r="B5" s="35" t="s">
        <v>2</v>
      </c>
      <c r="C5" s="30" t="s">
        <v>3</v>
      </c>
      <c r="D5" s="30"/>
      <c r="E5" s="30"/>
      <c r="F5" s="30"/>
      <c r="G5" s="3"/>
    </row>
    <row r="6" spans="1:7">
      <c r="B6" s="36"/>
      <c r="C6" s="31" t="s">
        <v>4</v>
      </c>
      <c r="D6" s="31" t="s">
        <v>5</v>
      </c>
      <c r="E6" s="31" t="s">
        <v>6</v>
      </c>
      <c r="F6" s="31" t="s">
        <v>7</v>
      </c>
      <c r="G6" s="4"/>
    </row>
    <row r="7" spans="1:7">
      <c r="B7" s="37"/>
      <c r="C7" s="31"/>
      <c r="D7" s="31"/>
      <c r="E7" s="31"/>
      <c r="F7" s="31"/>
      <c r="G7" s="4"/>
    </row>
    <row r="8" spans="1:7" ht="5.0999999999999996" customHeight="1">
      <c r="B8" s="32"/>
      <c r="C8" s="5"/>
      <c r="D8" s="5"/>
      <c r="E8" s="5"/>
      <c r="F8" s="5"/>
      <c r="G8" s="5"/>
    </row>
    <row r="9" spans="1:7">
      <c r="B9" s="33" t="s">
        <v>8</v>
      </c>
      <c r="C9" s="27">
        <f>SUM(D9:F9)</f>
        <v>21341222</v>
      </c>
      <c r="D9" s="28">
        <f>SUM(D11:D22)</f>
        <v>9167088</v>
      </c>
      <c r="E9" s="29">
        <f>SUM(E11:E22)</f>
        <v>6380714</v>
      </c>
      <c r="F9" s="28">
        <f>SUM(F11:F22)</f>
        <v>5793420</v>
      </c>
      <c r="G9" s="9"/>
    </row>
    <row r="10" spans="1:7" ht="5.0999999999999996" customHeight="1">
      <c r="B10" s="34"/>
      <c r="C10" s="6"/>
      <c r="D10" s="7"/>
      <c r="E10" s="8"/>
      <c r="F10" s="7"/>
      <c r="G10" s="9"/>
    </row>
    <row r="11" spans="1:7">
      <c r="B11" s="32" t="s">
        <v>9</v>
      </c>
      <c r="C11" s="10">
        <f>SUM(D11:F11)</f>
        <v>4415074</v>
      </c>
      <c r="D11" s="11">
        <v>835816</v>
      </c>
      <c r="E11" s="12">
        <v>1811739</v>
      </c>
      <c r="F11" s="13">
        <v>1767519</v>
      </c>
      <c r="G11" s="14"/>
    </row>
    <row r="12" spans="1:7">
      <c r="B12" s="32" t="s">
        <v>10</v>
      </c>
      <c r="C12" s="10">
        <f t="shared" ref="C12:C22" si="0">SUM(D12:F12)</f>
        <v>139910</v>
      </c>
      <c r="D12" s="11">
        <v>73703</v>
      </c>
      <c r="E12" s="12">
        <v>40436</v>
      </c>
      <c r="F12" s="15">
        <v>25771</v>
      </c>
      <c r="G12" s="16"/>
    </row>
    <row r="13" spans="1:7">
      <c r="B13" s="32" t="s">
        <v>11</v>
      </c>
      <c r="C13" s="10">
        <f t="shared" si="0"/>
        <v>9941</v>
      </c>
      <c r="D13" s="11">
        <v>6466</v>
      </c>
      <c r="E13" s="17">
        <v>0</v>
      </c>
      <c r="F13" s="13">
        <v>3475</v>
      </c>
      <c r="G13" s="14"/>
    </row>
    <row r="14" spans="1:7">
      <c r="B14" s="32" t="s">
        <v>12</v>
      </c>
      <c r="C14" s="10">
        <f t="shared" si="0"/>
        <v>1164303</v>
      </c>
      <c r="D14" s="11">
        <v>179121</v>
      </c>
      <c r="E14" s="12">
        <v>692048</v>
      </c>
      <c r="F14" s="13">
        <v>293134</v>
      </c>
      <c r="G14" s="14"/>
    </row>
    <row r="15" spans="1:7">
      <c r="B15" s="32" t="s">
        <v>13</v>
      </c>
      <c r="C15" s="10">
        <f t="shared" si="0"/>
        <v>34477</v>
      </c>
      <c r="D15" s="11">
        <v>23034</v>
      </c>
      <c r="E15" s="12">
        <v>2921</v>
      </c>
      <c r="F15" s="13">
        <v>8522</v>
      </c>
      <c r="G15" s="14"/>
    </row>
    <row r="16" spans="1:7">
      <c r="B16" s="32" t="s">
        <v>14</v>
      </c>
      <c r="C16" s="10">
        <f t="shared" si="0"/>
        <v>4995</v>
      </c>
      <c r="D16" s="11">
        <v>4734</v>
      </c>
      <c r="E16" s="12">
        <v>28</v>
      </c>
      <c r="F16" s="13">
        <v>233</v>
      </c>
      <c r="G16" s="14"/>
    </row>
    <row r="17" spans="2:7">
      <c r="B17" s="32" t="s">
        <v>15</v>
      </c>
      <c r="C17" s="10">
        <f t="shared" si="0"/>
        <v>50834</v>
      </c>
      <c r="D17" s="11">
        <v>45675</v>
      </c>
      <c r="E17" s="12">
        <v>57</v>
      </c>
      <c r="F17" s="13">
        <v>5102</v>
      </c>
      <c r="G17" s="14"/>
    </row>
    <row r="18" spans="2:7">
      <c r="B18" s="32" t="s">
        <v>16</v>
      </c>
      <c r="C18" s="10">
        <f t="shared" si="0"/>
        <v>7713148</v>
      </c>
      <c r="D18" s="11">
        <v>3651904</v>
      </c>
      <c r="E18" s="18">
        <v>2404396</v>
      </c>
      <c r="F18" s="13">
        <v>1656848</v>
      </c>
      <c r="G18" s="14"/>
    </row>
    <row r="19" spans="2:7">
      <c r="B19" s="32" t="s">
        <v>17</v>
      </c>
      <c r="C19" s="10">
        <f t="shared" si="0"/>
        <v>363273</v>
      </c>
      <c r="D19" s="11">
        <v>350476</v>
      </c>
      <c r="E19" s="18">
        <v>2917</v>
      </c>
      <c r="F19" s="13">
        <v>9880</v>
      </c>
      <c r="G19" s="14"/>
    </row>
    <row r="20" spans="2:7">
      <c r="B20" s="32" t="s">
        <v>18</v>
      </c>
      <c r="C20" s="10">
        <f t="shared" si="0"/>
        <v>422467</v>
      </c>
      <c r="D20" s="11">
        <v>258418</v>
      </c>
      <c r="E20" s="18">
        <v>96730</v>
      </c>
      <c r="F20" s="15">
        <v>67319</v>
      </c>
      <c r="G20" s="16"/>
    </row>
    <row r="21" spans="2:7">
      <c r="B21" s="32" t="s">
        <v>19</v>
      </c>
      <c r="C21" s="10">
        <f t="shared" si="0"/>
        <v>6231503</v>
      </c>
      <c r="D21" s="11">
        <v>3281926</v>
      </c>
      <c r="E21" s="12">
        <v>1142118</v>
      </c>
      <c r="F21" s="15">
        <v>1807459</v>
      </c>
      <c r="G21" s="16"/>
    </row>
    <row r="22" spans="2:7">
      <c r="B22" s="32" t="s">
        <v>20</v>
      </c>
      <c r="C22" s="10">
        <f t="shared" si="0"/>
        <v>791297</v>
      </c>
      <c r="D22" s="11">
        <v>455815</v>
      </c>
      <c r="E22" s="12">
        <v>187324</v>
      </c>
      <c r="F22" s="13">
        <v>148158</v>
      </c>
      <c r="G22" s="19"/>
    </row>
    <row r="23" spans="2:7" ht="5.0999999999999996" customHeight="1">
      <c r="B23" s="32"/>
      <c r="C23" s="10"/>
      <c r="D23" s="11"/>
      <c r="E23" s="12"/>
      <c r="F23" s="13"/>
      <c r="G23" s="19"/>
    </row>
    <row r="24" spans="2:7">
      <c r="B24" s="33" t="s">
        <v>21</v>
      </c>
      <c r="C24" s="27">
        <f>SUM(D24:F24)</f>
        <v>25616477</v>
      </c>
      <c r="D24" s="28">
        <f>SUM(D26:D37)</f>
        <v>12114565</v>
      </c>
      <c r="E24" s="29">
        <f>SUM(E26:E37)</f>
        <v>7037132</v>
      </c>
      <c r="F24" s="28">
        <f>SUM(F26:F37)</f>
        <v>6464780</v>
      </c>
      <c r="G24" s="19"/>
    </row>
    <row r="25" spans="2:7" ht="5.0999999999999996" customHeight="1">
      <c r="B25" s="34"/>
      <c r="C25" s="6"/>
      <c r="D25" s="7"/>
      <c r="E25" s="8"/>
      <c r="F25" s="7"/>
      <c r="G25" s="19"/>
    </row>
    <row r="26" spans="2:7">
      <c r="B26" s="32" t="s">
        <v>9</v>
      </c>
      <c r="C26" s="10">
        <f>SUM(D26:F26)</f>
        <v>4359528</v>
      </c>
      <c r="D26" s="11">
        <v>818438</v>
      </c>
      <c r="E26" s="12">
        <v>1850745</v>
      </c>
      <c r="F26" s="13">
        <v>1690345</v>
      </c>
      <c r="G26" s="19"/>
    </row>
    <row r="27" spans="2:7">
      <c r="B27" s="32" t="s">
        <v>10</v>
      </c>
      <c r="C27" s="10">
        <f t="shared" ref="C27:C37" si="1">SUM(D27:F27)</f>
        <v>131347</v>
      </c>
      <c r="D27" s="11">
        <v>73306</v>
      </c>
      <c r="E27" s="12">
        <v>31360</v>
      </c>
      <c r="F27" s="15">
        <v>26681</v>
      </c>
      <c r="G27" s="19"/>
    </row>
    <row r="28" spans="2:7">
      <c r="B28" s="32" t="s">
        <v>11</v>
      </c>
      <c r="C28" s="10">
        <f t="shared" si="1"/>
        <v>10261</v>
      </c>
      <c r="D28" s="11">
        <v>6325</v>
      </c>
      <c r="E28" s="17">
        <v>0</v>
      </c>
      <c r="F28" s="13">
        <v>3936</v>
      </c>
      <c r="G28" s="19"/>
    </row>
    <row r="29" spans="2:7">
      <c r="B29" s="32" t="s">
        <v>12</v>
      </c>
      <c r="C29" s="10">
        <f t="shared" si="1"/>
        <v>1260059</v>
      </c>
      <c r="D29" s="11">
        <v>177092</v>
      </c>
      <c r="E29" s="12">
        <v>734093</v>
      </c>
      <c r="F29" s="13">
        <v>348874</v>
      </c>
      <c r="G29" s="19"/>
    </row>
    <row r="30" spans="2:7">
      <c r="B30" s="32" t="s">
        <v>13</v>
      </c>
      <c r="C30" s="10">
        <f t="shared" si="1"/>
        <v>32564</v>
      </c>
      <c r="D30" s="11">
        <v>20836</v>
      </c>
      <c r="E30" s="12">
        <v>2845</v>
      </c>
      <c r="F30" s="13">
        <v>8883</v>
      </c>
      <c r="G30" s="19"/>
    </row>
    <row r="31" spans="2:7">
      <c r="B31" s="32" t="s">
        <v>14</v>
      </c>
      <c r="C31" s="10">
        <f t="shared" si="1"/>
        <v>5498</v>
      </c>
      <c r="D31" s="11">
        <v>4969</v>
      </c>
      <c r="E31" s="12">
        <v>194</v>
      </c>
      <c r="F31" s="13">
        <v>335</v>
      </c>
      <c r="G31" s="19"/>
    </row>
    <row r="32" spans="2:7">
      <c r="B32" s="32" t="s">
        <v>15</v>
      </c>
      <c r="C32" s="10">
        <f t="shared" si="1"/>
        <v>73614</v>
      </c>
      <c r="D32" s="11">
        <v>66412</v>
      </c>
      <c r="E32" s="17">
        <v>0</v>
      </c>
      <c r="F32" s="13">
        <v>7202</v>
      </c>
      <c r="G32" s="19"/>
    </row>
    <row r="33" spans="2:7">
      <c r="B33" s="32" t="s">
        <v>16</v>
      </c>
      <c r="C33" s="10">
        <f t="shared" si="1"/>
        <v>7898668</v>
      </c>
      <c r="D33" s="11">
        <v>4016044</v>
      </c>
      <c r="E33" s="18">
        <v>1985624</v>
      </c>
      <c r="F33" s="13">
        <v>1897000</v>
      </c>
      <c r="G33" s="19"/>
    </row>
    <row r="34" spans="2:7">
      <c r="B34" s="32" t="s">
        <v>17</v>
      </c>
      <c r="C34" s="10">
        <f t="shared" si="1"/>
        <v>335879</v>
      </c>
      <c r="D34" s="11">
        <v>319856</v>
      </c>
      <c r="E34" s="18">
        <v>507</v>
      </c>
      <c r="F34" s="13">
        <v>15516</v>
      </c>
      <c r="G34" s="19"/>
    </row>
    <row r="35" spans="2:7">
      <c r="B35" s="32" t="s">
        <v>18</v>
      </c>
      <c r="C35" s="10">
        <f t="shared" si="1"/>
        <v>543761</v>
      </c>
      <c r="D35" s="11">
        <v>303968</v>
      </c>
      <c r="E35" s="18">
        <v>117556</v>
      </c>
      <c r="F35" s="15">
        <v>122237</v>
      </c>
      <c r="G35" s="19"/>
    </row>
    <row r="36" spans="2:7">
      <c r="B36" s="32" t="s">
        <v>19</v>
      </c>
      <c r="C36" s="10">
        <f t="shared" si="1"/>
        <v>9046506</v>
      </c>
      <c r="D36" s="11">
        <v>4821135</v>
      </c>
      <c r="E36" s="12">
        <v>2018369</v>
      </c>
      <c r="F36" s="15">
        <v>2207002</v>
      </c>
      <c r="G36" s="19"/>
    </row>
    <row r="37" spans="2:7">
      <c r="B37" s="32" t="s">
        <v>20</v>
      </c>
      <c r="C37" s="10">
        <f t="shared" si="1"/>
        <v>1918792</v>
      </c>
      <c r="D37" s="11">
        <v>1486184</v>
      </c>
      <c r="E37" s="12">
        <v>295839</v>
      </c>
      <c r="F37" s="13">
        <v>136769</v>
      </c>
      <c r="G37" s="19"/>
    </row>
    <row r="38" spans="2:7" ht="5.0999999999999996" customHeight="1" thickBot="1">
      <c r="B38" s="20"/>
      <c r="C38" s="21"/>
      <c r="D38" s="22"/>
      <c r="E38" s="23"/>
      <c r="F38" s="24"/>
      <c r="G38" s="19"/>
    </row>
    <row r="39" spans="2:7" ht="5.0999999999999996" customHeight="1">
      <c r="C39" s="5"/>
      <c r="D39" s="5"/>
      <c r="G39" s="25"/>
    </row>
    <row r="40" spans="2:7">
      <c r="B40" s="26" t="s">
        <v>22</v>
      </c>
      <c r="G40" s="26"/>
    </row>
  </sheetData>
  <mergeCells count="6">
    <mergeCell ref="B5:B7"/>
    <mergeCell ref="C5:F5"/>
    <mergeCell ref="C6:C7"/>
    <mergeCell ref="D6:D7"/>
    <mergeCell ref="E6:E7"/>
    <mergeCell ref="F6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4.3.1_A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2019-08-19T12:33:31Z</dcterms:created>
  <dcterms:modified xsi:type="dcterms:W3CDTF">2019-08-22T13:26:01Z</dcterms:modified>
</cp:coreProperties>
</file>