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Manuel\Desktop\Anuario\3 separado\"/>
    </mc:Choice>
  </mc:AlternateContent>
  <xr:revisionPtr revIDLastSave="0" documentId="8_{6D6B6A4D-BA94-48B4-93E3-F152FE4AF6D2}" xr6:coauthVersionLast="46" xr6:coauthVersionMax="46" xr10:uidLastSave="{00000000-0000-0000-0000-000000000000}"/>
  <bookViews>
    <workbookView xWindow="-120" yWindow="-120" windowWidth="20730" windowHeight="11160" xr2:uid="{151713FD-6779-4D19-81A1-AEF56042F30B}"/>
  </bookViews>
  <sheets>
    <sheet name="3.2.5_A" sheetId="1" r:id="rId1"/>
    <sheet name="Gráf-03.2.5_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localSheetId="1" hidden="1">'[16]C-05-2-2'!#REF!</definedName>
    <definedName name="_Key1" hidden="1">'[16]C-05-2-2'!#REF!</definedName>
    <definedName name="_Order1" hidden="1">255</definedName>
    <definedName name="_Sort" localSheetId="0" hidden="1">'[16]C-05-2-2'!#REF!</definedName>
    <definedName name="_Sort" localSheetId="1" hidden="1">'[16]C-05-2-2'!#REF!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'[26]C-03-3'!$A$1:$II$8028</definedName>
    <definedName name="PRINT_AREA_MI">'[26]C-03-3'!$A$1:$II$8028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H4" i="2"/>
  <c r="I4" i="2"/>
  <c r="J4" i="2"/>
  <c r="M4" i="2"/>
  <c r="N4" i="2"/>
  <c r="O4" i="2"/>
  <c r="P4" i="2"/>
  <c r="Q4" i="2"/>
  <c r="R4" i="2"/>
  <c r="S4" i="2"/>
  <c r="T4" i="2"/>
  <c r="U4" i="2"/>
  <c r="B5" i="2"/>
  <c r="C5" i="2"/>
  <c r="D5" i="2"/>
  <c r="E5" i="2"/>
  <c r="F5" i="2"/>
  <c r="G5" i="2"/>
  <c r="H5" i="2"/>
  <c r="I5" i="2"/>
  <c r="J5" i="2"/>
  <c r="M5" i="2"/>
  <c r="N5" i="2"/>
  <c r="O5" i="2"/>
  <c r="P5" i="2"/>
  <c r="Q5" i="2"/>
  <c r="R5" i="2"/>
  <c r="S5" i="2"/>
  <c r="T5" i="2"/>
  <c r="U5" i="2"/>
  <c r="A7" i="2"/>
  <c r="L7" i="2"/>
  <c r="A8" i="2"/>
  <c r="A9" i="2" s="1"/>
  <c r="L8" i="2"/>
  <c r="L9" i="2" s="1"/>
  <c r="C37" i="2"/>
  <c r="C38" i="2"/>
  <c r="C39" i="2"/>
</calcChain>
</file>

<file path=xl/sharedStrings.xml><?xml version="1.0" encoding="utf-8"?>
<sst xmlns="http://schemas.openxmlformats.org/spreadsheetml/2006/main" count="157" uniqueCount="40">
  <si>
    <t xml:space="preserve">FUENTE: Ministerio de Educación y Ciencias. Registro Unico del Estudiante 2017 y 2018. </t>
  </si>
  <si>
    <t>Nota: Incluye Educación Indígena, Iniciación Profesional Agropecuaria (IPA), Educación Básica Abierta (EBA) y Educación Inclusiva.</t>
  </si>
  <si>
    <t>Rural</t>
  </si>
  <si>
    <t>Urbana</t>
  </si>
  <si>
    <t>ALTO PARAGUAY</t>
  </si>
  <si>
    <t>BOQUERÓN</t>
  </si>
  <si>
    <t>PDTE. HAYES</t>
  </si>
  <si>
    <t>CANINDEYÚ</t>
  </si>
  <si>
    <t>AMAMBAY</t>
  </si>
  <si>
    <t>ÑEEMBUCÚ</t>
  </si>
  <si>
    <t>CENTRAL</t>
  </si>
  <si>
    <t>ALTO PARANÁ</t>
  </si>
  <si>
    <t>PARAGUARÍ</t>
  </si>
  <si>
    <t>MISIONES</t>
  </si>
  <si>
    <t>ITAPÚA</t>
  </si>
  <si>
    <t>CAAZAPÁ</t>
  </si>
  <si>
    <t>CAAGUAZÚ</t>
  </si>
  <si>
    <t>GUAIRÁ</t>
  </si>
  <si>
    <t>CORDILLERA</t>
  </si>
  <si>
    <t>SAN PEDRO</t>
  </si>
  <si>
    <t>CONCEPCIÓN</t>
  </si>
  <si>
    <t>ASUNCIÓN</t>
  </si>
  <si>
    <t>TOTAL 2018</t>
  </si>
  <si>
    <t>TOTAL 2017</t>
  </si>
  <si>
    <t>9º</t>
  </si>
  <si>
    <t>8º</t>
  </si>
  <si>
    <t>7º</t>
  </si>
  <si>
    <t>6º</t>
  </si>
  <si>
    <t>5º</t>
  </si>
  <si>
    <t>4º</t>
  </si>
  <si>
    <t>3º</t>
  </si>
  <si>
    <t>2º</t>
  </si>
  <si>
    <t>1º</t>
  </si>
  <si>
    <t>GRADO</t>
  </si>
  <si>
    <t>TOTAL</t>
  </si>
  <si>
    <t>AÑO, DEPARTAMENTO          Y ZONA</t>
  </si>
  <si>
    <t>CUADRO  3.2.5. EDUCACIÓN ESCOLAR BÁSICA: ALUMNOS MATRICULADOS POR GRADO, SEGÚN AÑO, DEPARTAMENTO Y ZONA. PERIODO 2017-2018</t>
  </si>
  <si>
    <t>Total</t>
  </si>
  <si>
    <t>Total País</t>
  </si>
  <si>
    <t>Grados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</si>
</sst>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###,###;;&quot;-&quot;"/>
    <numFmt numFmtId="165" formatCode="_-* #,##0\ _€_-;\-* #,##0\ _€_-;_-* &quot;-&quot;\ _€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u/>
      <sz val="11"/>
      <color theme="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DAA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2" applyFont="1" applyAlignment="1">
      <alignment horizontal="left"/>
    </xf>
    <xf numFmtId="0" fontId="3" fillId="0" borderId="0" xfId="0" applyFont="1"/>
    <xf numFmtId="41" fontId="1" fillId="0" borderId="0" xfId="0" applyNumberFormat="1" applyFont="1"/>
    <xf numFmtId="16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165" fontId="1" fillId="0" borderId="0" xfId="0" applyNumberFormat="1" applyFont="1" applyAlignment="1">
      <alignment horizontal="right" wrapText="1" indent="1"/>
    </xf>
    <xf numFmtId="164" fontId="1" fillId="0" borderId="0" xfId="0" applyNumberFormat="1" applyFont="1" applyAlignment="1">
      <alignment horizontal="right" wrapText="1" indent="1"/>
    </xf>
    <xf numFmtId="0" fontId="1" fillId="0" borderId="0" xfId="0" applyFont="1" applyAlignment="1">
      <alignment horizontal="left" indent="7"/>
    </xf>
    <xf numFmtId="165" fontId="4" fillId="0" borderId="0" xfId="0" applyNumberFormat="1" applyFont="1" applyAlignment="1">
      <alignment horizontal="right" wrapText="1" indent="1"/>
    </xf>
    <xf numFmtId="164" fontId="4" fillId="0" borderId="0" xfId="0" applyNumberFormat="1" applyFont="1" applyAlignment="1">
      <alignment horizontal="right" wrapText="1" indent="1"/>
    </xf>
    <xf numFmtId="0" fontId="4" fillId="0" borderId="0" xfId="0" applyFont="1" applyAlignment="1">
      <alignment horizontal="left" indent="7"/>
    </xf>
    <xf numFmtId="0" fontId="4" fillId="0" borderId="0" xfId="0" quotePrefix="1" applyFont="1" applyAlignment="1">
      <alignment horizontal="left" indent="7"/>
    </xf>
    <xf numFmtId="164" fontId="4" fillId="2" borderId="0" xfId="0" applyNumberFormat="1" applyFont="1" applyFill="1" applyAlignment="1">
      <alignment horizontal="right" indent="1"/>
    </xf>
    <xf numFmtId="164" fontId="4" fillId="2" borderId="0" xfId="0" applyNumberFormat="1" applyFont="1" applyFill="1" applyAlignment="1">
      <alignment horizontal="right" wrapText="1" indent="1"/>
    </xf>
    <xf numFmtId="0" fontId="4" fillId="2" borderId="0" xfId="0" applyFont="1" applyFill="1" applyAlignment="1">
      <alignment horizontal="left" indent="7"/>
    </xf>
    <xf numFmtId="164" fontId="4" fillId="0" borderId="0" xfId="0" applyNumberFormat="1" applyFont="1" applyAlignment="1">
      <alignment horizontal="right" indent="2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 indent="7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 indent="7"/>
    </xf>
    <xf numFmtId="0" fontId="1" fillId="0" borderId="0" xfId="2" applyFont="1"/>
    <xf numFmtId="0" fontId="1" fillId="0" borderId="0" xfId="2" applyFont="1" applyAlignment="1">
      <alignment horizontal="left"/>
    </xf>
    <xf numFmtId="0" fontId="6" fillId="0" borderId="0" xfId="1" applyFont="1" applyFill="1"/>
    <xf numFmtId="0" fontId="7" fillId="0" borderId="8" xfId="0" applyFont="1" applyBorder="1"/>
    <xf numFmtId="0" fontId="7" fillId="0" borderId="9" xfId="0" applyFont="1" applyBorder="1"/>
    <xf numFmtId="0" fontId="7" fillId="0" borderId="13" xfId="0" applyFont="1" applyBorder="1"/>
    <xf numFmtId="3" fontId="6" fillId="0" borderId="0" xfId="1" applyNumberFormat="1" applyFont="1" applyFill="1"/>
    <xf numFmtId="0" fontId="8" fillId="0" borderId="0" xfId="1" applyFont="1" applyFill="1"/>
    <xf numFmtId="3" fontId="6" fillId="0" borderId="0" xfId="1" applyNumberFormat="1" applyFont="1" applyFill="1" applyAlignment="1">
      <alignment horizontal="right"/>
    </xf>
    <xf numFmtId="3" fontId="9" fillId="0" borderId="0" xfId="1" applyNumberFormat="1" applyFont="1" applyFill="1"/>
    <xf numFmtId="0" fontId="9" fillId="0" borderId="0" xfId="1" quotePrefix="1" applyFont="1" applyFill="1" applyBorder="1" applyAlignment="1" applyProtection="1">
      <alignment horizontal="right"/>
    </xf>
    <xf numFmtId="0" fontId="9" fillId="0" borderId="0" xfId="1" applyFont="1" applyFill="1" applyBorder="1" applyAlignment="1" applyProtection="1">
      <alignment horizontal="right"/>
    </xf>
    <xf numFmtId="0" fontId="6" fillId="0" borderId="0" xfId="1" applyFont="1" applyFill="1" applyAlignment="1">
      <alignment horizontal="center" vertical="center" wrapText="1"/>
    </xf>
    <xf numFmtId="0" fontId="9" fillId="0" borderId="0" xfId="1" applyFont="1" applyFill="1"/>
    <xf numFmtId="0" fontId="6" fillId="0" borderId="0" xfId="1" applyFont="1" applyFill="1" applyAlignment="1">
      <alignment horizontal="center"/>
    </xf>
    <xf numFmtId="0" fontId="10" fillId="0" borderId="0" xfId="3" applyFont="1" applyFill="1"/>
    <xf numFmtId="0" fontId="11" fillId="0" borderId="0" xfId="3" applyFont="1" applyFill="1"/>
    <xf numFmtId="14" fontId="1" fillId="0" borderId="0" xfId="2" applyNumberFormat="1" applyFont="1" applyAlignment="1">
      <alignment horizontal="left"/>
    </xf>
    <xf numFmtId="0" fontId="1" fillId="0" borderId="0" xfId="1" applyFont="1" applyFill="1"/>
    <xf numFmtId="0" fontId="6" fillId="0" borderId="0" xfId="2" applyFont="1"/>
    <xf numFmtId="0" fontId="7" fillId="0" borderId="12" xfId="0" applyFont="1" applyBorder="1"/>
    <xf numFmtId="166" fontId="7" fillId="0" borderId="11" xfId="0" applyNumberFormat="1" applyFont="1" applyBorder="1"/>
    <xf numFmtId="166" fontId="7" fillId="0" borderId="12" xfId="0" applyNumberFormat="1" applyFont="1" applyBorder="1"/>
    <xf numFmtId="166" fontId="7" fillId="0" borderId="10" xfId="0" applyNumberFormat="1" applyFont="1" applyBorder="1"/>
    <xf numFmtId="0" fontId="7" fillId="0" borderId="0" xfId="0" applyFont="1"/>
    <xf numFmtId="166" fontId="7" fillId="0" borderId="6" xfId="0" applyNumberFormat="1" applyFont="1" applyBorder="1"/>
    <xf numFmtId="166" fontId="7" fillId="0" borderId="0" xfId="0" applyNumberFormat="1" applyFont="1"/>
    <xf numFmtId="166" fontId="7" fillId="0" borderId="5" xfId="0" applyNumberFormat="1" applyFont="1" applyBorder="1"/>
    <xf numFmtId="0" fontId="7" fillId="0" borderId="7" xfId="0" applyFont="1" applyBorder="1"/>
    <xf numFmtId="14" fontId="6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ANCLAS,REZONES Y SUS PARTES,DE FUNDICION,DE HIERRO O DE ACERO 2" xfId="1" xr:uid="{D723D43A-99EB-4915-8B53-A5714C02318F}"/>
    <cellStyle name="Hipervínculo" xfId="3" builtinId="8"/>
    <cellStyle name="Normal" xfId="0" builtinId="0"/>
    <cellStyle name="Normal 2" xfId="2" xr:uid="{0626959A-9C07-48EF-A263-5A1589F9A9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PY" sz="15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rPr>
              <a:t>EDUCACIÓN ESCOLAR BÁSICA: ALUMNOS MATRICULADOS (miles) 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PY" sz="15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rPr>
              <a:t>POR GRADO, SEGÚN ZONA. AÑO 2017</a:t>
            </a:r>
          </a:p>
        </c:rich>
      </c:tx>
      <c:layout>
        <c:manualLayout>
          <c:xMode val="edge"/>
          <c:yMode val="edge"/>
          <c:x val="0.17062157483488116"/>
          <c:y val="9.8454178931994193E-2"/>
        </c:manualLayout>
      </c:layout>
      <c:overlay val="0"/>
      <c:spPr>
        <a:noFill/>
        <a:ln w="25400">
          <a:noFill/>
        </a:ln>
      </c:spPr>
    </c:title>
    <c:autoTitleDeleted val="0"/>
    <c:view3D>
      <c:rotX val="0"/>
      <c:hPercent val="58"/>
      <c:rotY val="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chemeClr val="tx1"/>
          </a:solidFill>
          <a:prstDash val="solid"/>
        </a:ln>
      </c:spPr>
    </c:sideWall>
    <c:backWall>
      <c:thickness val="0"/>
      <c:spPr>
        <a:noFill/>
        <a:ln w="3175">
          <a:solidFill>
            <a:schemeClr val="tx1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997469618437021"/>
          <c:y val="0.2244593871119209"/>
          <c:w val="0.83483515685680165"/>
          <c:h val="0.5878583222591650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'Gráf-03.2.5_A'!$A$4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rgbClr val="D7DAA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'Gráf-03.2.5_A'!$B$3:$J$3</c:f>
              <c:strCache>
                <c:ptCount val="9"/>
                <c:pt idx="0">
                  <c:v>1º</c:v>
                </c:pt>
                <c:pt idx="1">
                  <c:v>2º</c:v>
                </c:pt>
                <c:pt idx="2">
                  <c:v>3º</c:v>
                </c:pt>
                <c:pt idx="3">
                  <c:v>4º</c:v>
                </c:pt>
                <c:pt idx="4">
                  <c:v>5º</c:v>
                </c:pt>
                <c:pt idx="5">
                  <c:v>6º</c:v>
                </c:pt>
                <c:pt idx="6">
                  <c:v>7º</c:v>
                </c:pt>
                <c:pt idx="7">
                  <c:v>8º</c:v>
                </c:pt>
                <c:pt idx="8">
                  <c:v>9º</c:v>
                </c:pt>
              </c:strCache>
            </c:strRef>
          </c:cat>
          <c:val>
            <c:numRef>
              <c:f>'Gráf-03.2.5_A'!$B$4:$J$4</c:f>
              <c:numCache>
                <c:formatCode>#,##0</c:formatCode>
                <c:ptCount val="9"/>
                <c:pt idx="0">
                  <c:v>72.210999999999999</c:v>
                </c:pt>
                <c:pt idx="1">
                  <c:v>67.903999999999996</c:v>
                </c:pt>
                <c:pt idx="2">
                  <c:v>67.891000000000005</c:v>
                </c:pt>
                <c:pt idx="3">
                  <c:v>68.126999999999995</c:v>
                </c:pt>
                <c:pt idx="4">
                  <c:v>67.239000000000004</c:v>
                </c:pt>
                <c:pt idx="5">
                  <c:v>66.933999999999997</c:v>
                </c:pt>
                <c:pt idx="6">
                  <c:v>71.094999999999999</c:v>
                </c:pt>
                <c:pt idx="7">
                  <c:v>66.912000000000006</c:v>
                </c:pt>
                <c:pt idx="8">
                  <c:v>64.164000000000001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4-42CD-96C3-8F77B77D1A35}"/>
            </c:ext>
          </c:extLst>
        </c:ser>
        <c:ser>
          <c:idx val="1"/>
          <c:order val="1"/>
          <c:tx>
            <c:strRef>
              <c:f>'Gráf-03.2.5_A'!$A$5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909F4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'Gráf-03.2.5_A'!$B$3:$J$3</c:f>
              <c:strCache>
                <c:ptCount val="9"/>
                <c:pt idx="0">
                  <c:v>1º</c:v>
                </c:pt>
                <c:pt idx="1">
                  <c:v>2º</c:v>
                </c:pt>
                <c:pt idx="2">
                  <c:v>3º</c:v>
                </c:pt>
                <c:pt idx="3">
                  <c:v>4º</c:v>
                </c:pt>
                <c:pt idx="4">
                  <c:v>5º</c:v>
                </c:pt>
                <c:pt idx="5">
                  <c:v>6º</c:v>
                </c:pt>
                <c:pt idx="6">
                  <c:v>7º</c:v>
                </c:pt>
                <c:pt idx="7">
                  <c:v>8º</c:v>
                </c:pt>
                <c:pt idx="8">
                  <c:v>9º</c:v>
                </c:pt>
              </c:strCache>
            </c:strRef>
          </c:cat>
          <c:val>
            <c:numRef>
              <c:f>'Gráf-03.2.5_A'!$B$5:$J$5</c:f>
              <c:numCache>
                <c:formatCode>#,##0</c:formatCode>
                <c:ptCount val="9"/>
                <c:pt idx="0">
                  <c:v>44.56</c:v>
                </c:pt>
                <c:pt idx="1">
                  <c:v>43.061</c:v>
                </c:pt>
                <c:pt idx="2">
                  <c:v>42.249000000000002</c:v>
                </c:pt>
                <c:pt idx="3">
                  <c:v>44.573</c:v>
                </c:pt>
                <c:pt idx="4">
                  <c:v>44.866999999999997</c:v>
                </c:pt>
                <c:pt idx="5">
                  <c:v>43.518000000000001</c:v>
                </c:pt>
                <c:pt idx="6">
                  <c:v>38.334000000000003</c:v>
                </c:pt>
                <c:pt idx="7">
                  <c:v>34.308</c:v>
                </c:pt>
                <c:pt idx="8">
                  <c:v>29.718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4-42CD-96C3-8F77B77D1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8624384"/>
        <c:axId val="111776896"/>
        <c:axId val="0"/>
      </c:bar3DChart>
      <c:catAx>
        <c:axId val="45862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r>
                  <a:rPr lang="es-PY" sz="900">
                    <a:latin typeface="+mn-lt"/>
                    <a:cs typeface="Arial" pitchFamily="34" charset="0"/>
                  </a:rPr>
                  <a:t>Grado</a:t>
                </a:r>
              </a:p>
            </c:rich>
          </c:tx>
          <c:layout>
            <c:manualLayout>
              <c:xMode val="edge"/>
              <c:yMode val="edge"/>
              <c:x val="0.48967478221408545"/>
              <c:y val="0.857375396114484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11177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776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r>
                  <a:rPr lang="es-PY" sz="900">
                    <a:latin typeface="+mn-lt"/>
                    <a:cs typeface="Arial" pitchFamily="34" charset="0"/>
                  </a:rPr>
                  <a:t>Miles de Alumnos</a:t>
                </a:r>
              </a:p>
            </c:rich>
          </c:tx>
          <c:layout>
            <c:manualLayout>
              <c:xMode val="edge"/>
              <c:yMode val="edge"/>
              <c:x val="3.534021482712825E-2"/>
              <c:y val="0.43405568793945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4586243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0937227195171005"/>
          <c:y val="0.90893256567833658"/>
          <c:w val="0.22035055667060052"/>
          <c:h val="3.7370510197186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Tahoma"/>
              <a:cs typeface="Arial" pitchFamily="34" charset="0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.1811023622047245" l="1.7716535433070868" r="1.7716535433070868" t="1.5748031496063011" header="0" footer="0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PY" sz="15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rPr>
              <a:t>EDUCACIÓN ESCOLAR BÁSICA: ALUMNOS MATRICULADOS (miles) 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PY" sz="15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rPr>
              <a:t>POR GRADO, SEGÚN ZONA. AÑO 2018</a:t>
            </a:r>
          </a:p>
        </c:rich>
      </c:tx>
      <c:layout>
        <c:manualLayout>
          <c:xMode val="edge"/>
          <c:yMode val="edge"/>
          <c:x val="0.17062157483488116"/>
          <c:y val="9.8454178931994193E-2"/>
        </c:manualLayout>
      </c:layout>
      <c:overlay val="0"/>
      <c:spPr>
        <a:noFill/>
        <a:ln w="25400">
          <a:noFill/>
        </a:ln>
      </c:spPr>
    </c:title>
    <c:autoTitleDeleted val="0"/>
    <c:view3D>
      <c:rotX val="0"/>
      <c:hPercent val="58"/>
      <c:rotY val="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chemeClr val="tx1"/>
          </a:solidFill>
          <a:prstDash val="solid"/>
        </a:ln>
      </c:spPr>
    </c:sideWall>
    <c:backWall>
      <c:thickness val="0"/>
      <c:spPr>
        <a:noFill/>
        <a:ln w="3175">
          <a:solidFill>
            <a:schemeClr val="tx1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997469618437021"/>
          <c:y val="0.2244593871119209"/>
          <c:w val="0.83483515685680165"/>
          <c:h val="0.5878583222591650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'Gráf-03.2.5_A'!$A$4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rgbClr val="D7DAA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'Gráf-03.2.5_A'!$M$3:$U$3</c:f>
              <c:strCache>
                <c:ptCount val="9"/>
                <c:pt idx="0">
                  <c:v>1º</c:v>
                </c:pt>
                <c:pt idx="1">
                  <c:v>2º</c:v>
                </c:pt>
                <c:pt idx="2">
                  <c:v>3º</c:v>
                </c:pt>
                <c:pt idx="3">
                  <c:v>4º</c:v>
                </c:pt>
                <c:pt idx="4">
                  <c:v>5º</c:v>
                </c:pt>
                <c:pt idx="5">
                  <c:v>6º</c:v>
                </c:pt>
                <c:pt idx="6">
                  <c:v>7º</c:v>
                </c:pt>
                <c:pt idx="7">
                  <c:v>8º</c:v>
                </c:pt>
                <c:pt idx="8">
                  <c:v>9º</c:v>
                </c:pt>
              </c:strCache>
            </c:strRef>
          </c:cat>
          <c:val>
            <c:numRef>
              <c:f>'Gráf-03.2.5_A'!$M$4:$U$4</c:f>
              <c:numCache>
                <c:formatCode>#,##0</c:formatCode>
                <c:ptCount val="9"/>
                <c:pt idx="0">
                  <c:v>75.238</c:v>
                </c:pt>
                <c:pt idx="1">
                  <c:v>70.44800000000005</c:v>
                </c:pt>
                <c:pt idx="2">
                  <c:v>68.398999999999958</c:v>
                </c:pt>
                <c:pt idx="3">
                  <c:v>66.160999999999973</c:v>
                </c:pt>
                <c:pt idx="4">
                  <c:v>67.010000000000005</c:v>
                </c:pt>
                <c:pt idx="5">
                  <c:v>66.811999999999955</c:v>
                </c:pt>
                <c:pt idx="6">
                  <c:v>69.858999999999995</c:v>
                </c:pt>
                <c:pt idx="7">
                  <c:v>67.094999999999942</c:v>
                </c:pt>
                <c:pt idx="8">
                  <c:v>63.946999999999882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4-47DB-9509-2EF0BB88DDCD}"/>
            </c:ext>
          </c:extLst>
        </c:ser>
        <c:ser>
          <c:idx val="1"/>
          <c:order val="1"/>
          <c:tx>
            <c:strRef>
              <c:f>'Gráf-03.2.5_A'!$A$5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909F4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'Gráf-03.2.5_A'!$M$3:$U$3</c:f>
              <c:strCache>
                <c:ptCount val="9"/>
                <c:pt idx="0">
                  <c:v>1º</c:v>
                </c:pt>
                <c:pt idx="1">
                  <c:v>2º</c:v>
                </c:pt>
                <c:pt idx="2">
                  <c:v>3º</c:v>
                </c:pt>
                <c:pt idx="3">
                  <c:v>4º</c:v>
                </c:pt>
                <c:pt idx="4">
                  <c:v>5º</c:v>
                </c:pt>
                <c:pt idx="5">
                  <c:v>6º</c:v>
                </c:pt>
                <c:pt idx="6">
                  <c:v>7º</c:v>
                </c:pt>
                <c:pt idx="7">
                  <c:v>8º</c:v>
                </c:pt>
                <c:pt idx="8">
                  <c:v>9º</c:v>
                </c:pt>
              </c:strCache>
            </c:strRef>
          </c:cat>
          <c:val>
            <c:numRef>
              <c:f>'Gráf-03.2.5_A'!$M$5:$U$5</c:f>
              <c:numCache>
                <c:formatCode>#,##0</c:formatCode>
                <c:ptCount val="9"/>
                <c:pt idx="0">
                  <c:v>44.275000000000013</c:v>
                </c:pt>
                <c:pt idx="1">
                  <c:v>42.715999999999994</c:v>
                </c:pt>
                <c:pt idx="2">
                  <c:v>42.728999999999978</c:v>
                </c:pt>
                <c:pt idx="3">
                  <c:v>40.326000000000001</c:v>
                </c:pt>
                <c:pt idx="4">
                  <c:v>42.411999999999999</c:v>
                </c:pt>
                <c:pt idx="5">
                  <c:v>42.518000000000015</c:v>
                </c:pt>
                <c:pt idx="6">
                  <c:v>37.085000000000022</c:v>
                </c:pt>
                <c:pt idx="7">
                  <c:v>34.412000000000006</c:v>
                </c:pt>
                <c:pt idx="8">
                  <c:v>30.81999999999999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4-47DB-9509-2EF0BB88D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787008"/>
        <c:axId val="111793280"/>
        <c:axId val="0"/>
      </c:bar3DChart>
      <c:catAx>
        <c:axId val="11178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r>
                  <a:rPr lang="es-PY" sz="900">
                    <a:latin typeface="+mn-lt"/>
                    <a:cs typeface="Arial" pitchFamily="34" charset="0"/>
                  </a:rPr>
                  <a:t>Grado</a:t>
                </a:r>
              </a:p>
            </c:rich>
          </c:tx>
          <c:layout>
            <c:manualLayout>
              <c:xMode val="edge"/>
              <c:yMode val="edge"/>
              <c:x val="0.48967478221408545"/>
              <c:y val="0.857375396114484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11179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79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r>
                  <a:rPr lang="es-PY" sz="900">
                    <a:latin typeface="+mn-lt"/>
                    <a:cs typeface="Arial" pitchFamily="34" charset="0"/>
                  </a:rPr>
                  <a:t>Miles de Alumnos</a:t>
                </a:r>
              </a:p>
            </c:rich>
          </c:tx>
          <c:layout>
            <c:manualLayout>
              <c:xMode val="edge"/>
              <c:yMode val="edge"/>
              <c:x val="3.534021482712825E-2"/>
              <c:y val="0.43405568793945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1117870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0937227195171005"/>
          <c:y val="0.90893256567833658"/>
          <c:w val="0.22035055667060052"/>
          <c:h val="3.7370510197186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Tahoma"/>
              <a:cs typeface="Arial" pitchFamily="34" charset="0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.1811023622047245" l="1.7716535433070868" r="1.7716535433070868" t="1.5748031496063011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3455" y="226494"/>
    <xdr:ext cx="7465412" cy="55199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8041-F59F-4309-9C71-EC9539549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212667" y="158750"/>
    <xdr:ext cx="7516816" cy="5524493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480E615-460D-4FBD-A2B2-6C5916179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0.01971</cdr:x>
      <cdr:y>0.95208</cdr:y>
    </cdr:from>
    <cdr:to>
      <cdr:x>0.15751</cdr:x>
      <cdr:y>0.97993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442" y="5495104"/>
          <a:ext cx="1030609" cy="16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+mn-lt"/>
              <a:ea typeface="Tahoma" pitchFamily="34" charset="0"/>
              <a:cs typeface="Arial" pitchFamily="34" charset="0"/>
            </a:rPr>
            <a:t>Cuadro 3.2.5.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0.01971</cdr:x>
      <cdr:y>0.95208</cdr:y>
    </cdr:from>
    <cdr:to>
      <cdr:x>0.15751</cdr:x>
      <cdr:y>0.97993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442" y="5495104"/>
          <a:ext cx="1030609" cy="16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+mn-lt"/>
              <a:ea typeface="Tahoma" pitchFamily="34" charset="0"/>
              <a:cs typeface="Arial" pitchFamily="34" charset="0"/>
            </a:rPr>
            <a:t>Cuadro 3.2.5.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CAP3_PARA%20SEPARA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.6_A_16"/>
      <sheetName val="3.2.7_A_16"/>
      <sheetName val="3.2.8_A_16"/>
      <sheetName val="3.2.9_A_18"/>
      <sheetName val="Gráf-03.2.9a_A_18"/>
      <sheetName val="Gráf-03.2.9b_A_18"/>
      <sheetName val="3.2.10_A_18"/>
      <sheetName val="3.3.1_A_18"/>
      <sheetName val="3.3.2 _A_18"/>
      <sheetName val="3.3.3_A_18"/>
      <sheetName val="3.3.4_A_18"/>
      <sheetName val="3.3.5_A_18"/>
      <sheetName val="3.3.6_A_18"/>
      <sheetName val="3.3.7_A_16"/>
      <sheetName val="3.3.8_A_16"/>
      <sheetName val="3.3.9_A_18"/>
      <sheetName val="3.3.10_A_16"/>
      <sheetName val="3.3.11_A_18"/>
      <sheetName val="3.3.12_A_18"/>
      <sheetName val="3.3.13_A_18"/>
      <sheetName val="3.3.14_A_18"/>
      <sheetName val="3.4.1_A_18"/>
      <sheetName val="3.4.2_A_18"/>
      <sheetName val="3.4.3_A_18"/>
      <sheetName val="3.4.4_A_18"/>
      <sheetName val="3.5.1_A_19"/>
      <sheetName val="3.5.2_A_18"/>
      <sheetName val=" 3.5.3_A_19"/>
      <sheetName val="3.5.4_A_19"/>
      <sheetName val="3.5.5 _A_19"/>
      <sheetName val="3.5.6_A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3B606-6580-49DC-B30A-A63AFF2163B6}">
  <dimension ref="A1:L164"/>
  <sheetViews>
    <sheetView showGridLines="0" tabSelected="1" zoomScale="90" zoomScaleNormal="90" workbookViewId="0"/>
  </sheetViews>
  <sheetFormatPr baseColWidth="10" defaultColWidth="11" defaultRowHeight="12.75" x14ac:dyDescent="0.2"/>
  <cols>
    <col min="1" max="1" width="3.7109375" style="1" customWidth="1"/>
    <col min="2" max="2" width="36.42578125" style="1" customWidth="1"/>
    <col min="3" max="3" width="12.7109375" style="1" customWidth="1"/>
    <col min="4" max="4" width="11.28515625" style="1" customWidth="1"/>
    <col min="5" max="5" width="11.7109375" style="1" customWidth="1"/>
    <col min="6" max="12" width="11.85546875" style="1" customWidth="1"/>
    <col min="13" max="16384" width="11" style="1"/>
  </cols>
  <sheetData>
    <row r="1" spans="1:12" s="26" customFormat="1" ht="15" x14ac:dyDescent="0.25">
      <c r="A1" s="42"/>
    </row>
    <row r="2" spans="1:12" s="26" customFormat="1" ht="15" customHeight="1" x14ac:dyDescent="0.2">
      <c r="A2" s="1"/>
      <c r="B2" s="27" t="s">
        <v>36</v>
      </c>
    </row>
    <row r="3" spans="1:12" ht="5.0999999999999996" customHeight="1" x14ac:dyDescent="0.2"/>
    <row r="4" spans="1:12" ht="15" customHeight="1" x14ac:dyDescent="0.2">
      <c r="B4" s="25" t="s">
        <v>35</v>
      </c>
      <c r="C4" s="22" t="s">
        <v>34</v>
      </c>
      <c r="D4" s="24" t="s">
        <v>33</v>
      </c>
      <c r="E4" s="24"/>
      <c r="F4" s="24"/>
      <c r="G4" s="24"/>
      <c r="H4" s="24"/>
      <c r="I4" s="24"/>
      <c r="J4" s="24"/>
      <c r="K4" s="24"/>
      <c r="L4" s="24"/>
    </row>
    <row r="5" spans="1:12" ht="15" customHeight="1" x14ac:dyDescent="0.2">
      <c r="B5" s="23"/>
      <c r="C5" s="22"/>
      <c r="D5" s="21" t="s">
        <v>32</v>
      </c>
      <c r="E5" s="21" t="s">
        <v>31</v>
      </c>
      <c r="F5" s="21" t="s">
        <v>30</v>
      </c>
      <c r="G5" s="21" t="s">
        <v>29</v>
      </c>
      <c r="H5" s="21" t="s">
        <v>28</v>
      </c>
      <c r="I5" s="21" t="s">
        <v>27</v>
      </c>
      <c r="J5" s="21" t="s">
        <v>26</v>
      </c>
      <c r="K5" s="21" t="s">
        <v>25</v>
      </c>
      <c r="L5" s="21" t="s">
        <v>24</v>
      </c>
    </row>
    <row r="6" spans="1:12" ht="5.0999999999999996" customHeight="1" x14ac:dyDescent="0.2">
      <c r="B6" s="12"/>
      <c r="C6" s="2"/>
      <c r="D6" s="2"/>
      <c r="E6" s="20"/>
      <c r="F6" s="20"/>
      <c r="G6" s="20"/>
      <c r="H6" s="20"/>
      <c r="I6" s="20"/>
      <c r="J6" s="20"/>
      <c r="K6" s="20"/>
      <c r="L6" s="20"/>
    </row>
    <row r="7" spans="1:12" ht="15" customHeight="1" x14ac:dyDescent="0.2">
      <c r="B7" s="19" t="s">
        <v>23</v>
      </c>
      <c r="C7" s="18">
        <v>977665</v>
      </c>
      <c r="D7" s="17">
        <v>116771</v>
      </c>
      <c r="E7" s="17">
        <v>110965</v>
      </c>
      <c r="F7" s="17">
        <v>110140</v>
      </c>
      <c r="G7" s="17">
        <v>112700</v>
      </c>
      <c r="H7" s="17">
        <v>112106</v>
      </c>
      <c r="I7" s="17">
        <v>110452</v>
      </c>
      <c r="J7" s="17">
        <v>109429</v>
      </c>
      <c r="K7" s="17">
        <v>101220</v>
      </c>
      <c r="L7" s="17">
        <v>93882</v>
      </c>
    </row>
    <row r="8" spans="1:12" x14ac:dyDescent="0.2">
      <c r="B8" s="12" t="s">
        <v>3</v>
      </c>
      <c r="C8" s="11">
        <v>612477</v>
      </c>
      <c r="D8" s="10">
        <v>72211</v>
      </c>
      <c r="E8" s="10">
        <v>67904</v>
      </c>
      <c r="F8" s="10">
        <v>67891</v>
      </c>
      <c r="G8" s="10">
        <v>68127</v>
      </c>
      <c r="H8" s="10">
        <v>67239</v>
      </c>
      <c r="I8" s="10">
        <v>66934</v>
      </c>
      <c r="J8" s="10">
        <v>71095</v>
      </c>
      <c r="K8" s="10">
        <v>66912</v>
      </c>
      <c r="L8" s="10">
        <v>64164</v>
      </c>
    </row>
    <row r="9" spans="1:12" x14ac:dyDescent="0.2">
      <c r="B9" s="12" t="s">
        <v>2</v>
      </c>
      <c r="C9" s="11">
        <v>365188</v>
      </c>
      <c r="D9" s="10">
        <v>44560</v>
      </c>
      <c r="E9" s="10">
        <v>43061</v>
      </c>
      <c r="F9" s="10">
        <v>42249</v>
      </c>
      <c r="G9" s="10">
        <v>44573</v>
      </c>
      <c r="H9" s="10">
        <v>44867</v>
      </c>
      <c r="I9" s="10">
        <v>43518</v>
      </c>
      <c r="J9" s="10">
        <v>38334</v>
      </c>
      <c r="K9" s="10">
        <v>34308</v>
      </c>
      <c r="L9" s="10">
        <v>29718</v>
      </c>
    </row>
    <row r="10" spans="1:12" ht="5.0999999999999996" customHeight="1" x14ac:dyDescent="0.2">
      <c r="B10" s="12"/>
      <c r="C10" s="11"/>
      <c r="D10" s="11"/>
      <c r="E10" s="11"/>
      <c r="F10" s="11"/>
      <c r="G10" s="11"/>
      <c r="H10" s="11"/>
      <c r="I10" s="11"/>
      <c r="J10" s="10"/>
      <c r="K10" s="10"/>
      <c r="L10" s="10"/>
    </row>
    <row r="11" spans="1:12" ht="14.1" customHeight="1" x14ac:dyDescent="0.2">
      <c r="B11" s="15" t="s">
        <v>21</v>
      </c>
      <c r="C11" s="14">
        <v>76952</v>
      </c>
      <c r="D11" s="13">
        <v>8989</v>
      </c>
      <c r="E11" s="13">
        <v>8456</v>
      </c>
      <c r="F11" s="13">
        <v>8652</v>
      </c>
      <c r="G11" s="13">
        <v>8282</v>
      </c>
      <c r="H11" s="13">
        <v>8135</v>
      </c>
      <c r="I11" s="13">
        <v>8232</v>
      </c>
      <c r="J11" s="13">
        <v>8926</v>
      </c>
      <c r="K11" s="13">
        <v>8547</v>
      </c>
      <c r="L11" s="13">
        <v>8733</v>
      </c>
    </row>
    <row r="12" spans="1:12" ht="14.1" customHeight="1" x14ac:dyDescent="0.2">
      <c r="B12" s="12" t="s">
        <v>3</v>
      </c>
      <c r="C12" s="11">
        <v>76952</v>
      </c>
      <c r="D12" s="10">
        <v>8989</v>
      </c>
      <c r="E12" s="10">
        <v>8456</v>
      </c>
      <c r="F12" s="10">
        <v>8652</v>
      </c>
      <c r="G12" s="10">
        <v>8282</v>
      </c>
      <c r="H12" s="10">
        <v>8135</v>
      </c>
      <c r="I12" s="10">
        <v>8232</v>
      </c>
      <c r="J12" s="10">
        <v>8926</v>
      </c>
      <c r="K12" s="10">
        <v>8547</v>
      </c>
      <c r="L12" s="10">
        <v>8733</v>
      </c>
    </row>
    <row r="13" spans="1:12" ht="14.1" customHeight="1" x14ac:dyDescent="0.2">
      <c r="B13" s="12" t="s">
        <v>2</v>
      </c>
      <c r="C13" s="11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1:12" ht="5.0999999999999996" customHeight="1" x14ac:dyDescent="0.2">
      <c r="B14" s="12"/>
      <c r="C14" s="11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4.1" customHeight="1" x14ac:dyDescent="0.2">
      <c r="B15" s="15" t="s">
        <v>20</v>
      </c>
      <c r="C15" s="14">
        <v>38868</v>
      </c>
      <c r="D15" s="13">
        <v>4688</v>
      </c>
      <c r="E15" s="13">
        <v>4569</v>
      </c>
      <c r="F15" s="13">
        <v>4355</v>
      </c>
      <c r="G15" s="13">
        <v>4627</v>
      </c>
      <c r="H15" s="13">
        <v>4558</v>
      </c>
      <c r="I15" s="13">
        <v>4282</v>
      </c>
      <c r="J15" s="13">
        <v>4303</v>
      </c>
      <c r="K15" s="13">
        <v>3953</v>
      </c>
      <c r="L15" s="13">
        <v>3533</v>
      </c>
    </row>
    <row r="16" spans="1:12" ht="14.1" customHeight="1" x14ac:dyDescent="0.2">
      <c r="B16" s="12" t="s">
        <v>3</v>
      </c>
      <c r="C16" s="11">
        <v>17769</v>
      </c>
      <c r="D16" s="10">
        <v>2081</v>
      </c>
      <c r="E16" s="10">
        <v>2042</v>
      </c>
      <c r="F16" s="10">
        <v>2061</v>
      </c>
      <c r="G16" s="10">
        <v>2072</v>
      </c>
      <c r="H16" s="10">
        <v>1941</v>
      </c>
      <c r="I16" s="10">
        <v>1804</v>
      </c>
      <c r="J16" s="10">
        <v>2029</v>
      </c>
      <c r="K16" s="10">
        <v>1941</v>
      </c>
      <c r="L16" s="10">
        <v>1798</v>
      </c>
    </row>
    <row r="17" spans="2:12" ht="14.1" customHeight="1" x14ac:dyDescent="0.2">
      <c r="B17" s="12" t="s">
        <v>2</v>
      </c>
      <c r="C17" s="11">
        <v>21099</v>
      </c>
      <c r="D17" s="10">
        <v>2607</v>
      </c>
      <c r="E17" s="10">
        <v>2527</v>
      </c>
      <c r="F17" s="10">
        <v>2294</v>
      </c>
      <c r="G17" s="10">
        <v>2555</v>
      </c>
      <c r="H17" s="10">
        <v>2617</v>
      </c>
      <c r="I17" s="10">
        <v>2478</v>
      </c>
      <c r="J17" s="10">
        <v>2274</v>
      </c>
      <c r="K17" s="10">
        <v>2012</v>
      </c>
      <c r="L17" s="10">
        <v>1735</v>
      </c>
    </row>
    <row r="18" spans="2:12" ht="5.0999999999999996" customHeight="1" x14ac:dyDescent="0.2">
      <c r="B18" s="12"/>
      <c r="C18" s="11"/>
      <c r="D18" s="10"/>
      <c r="E18" s="10"/>
      <c r="F18" s="10"/>
      <c r="G18" s="10"/>
      <c r="H18" s="10"/>
      <c r="I18" s="10"/>
      <c r="J18" s="10"/>
      <c r="K18" s="10"/>
      <c r="L18" s="10"/>
    </row>
    <row r="19" spans="2:12" ht="14.1" customHeight="1" x14ac:dyDescent="0.2">
      <c r="B19" s="15" t="s">
        <v>19</v>
      </c>
      <c r="C19" s="14">
        <v>71412</v>
      </c>
      <c r="D19" s="13">
        <v>8101</v>
      </c>
      <c r="E19" s="13">
        <v>7642</v>
      </c>
      <c r="F19" s="13">
        <v>7850</v>
      </c>
      <c r="G19" s="13">
        <v>8395</v>
      </c>
      <c r="H19" s="13">
        <v>8795</v>
      </c>
      <c r="I19" s="13">
        <v>8546</v>
      </c>
      <c r="J19" s="13">
        <v>8289</v>
      </c>
      <c r="K19" s="13">
        <v>7366</v>
      </c>
      <c r="L19" s="13">
        <v>6428</v>
      </c>
    </row>
    <row r="20" spans="2:12" ht="14.1" customHeight="1" x14ac:dyDescent="0.2">
      <c r="B20" s="12" t="s">
        <v>3</v>
      </c>
      <c r="C20" s="11">
        <v>18052</v>
      </c>
      <c r="D20" s="10">
        <v>2096</v>
      </c>
      <c r="E20" s="10">
        <v>1919</v>
      </c>
      <c r="F20" s="10">
        <v>2017</v>
      </c>
      <c r="G20" s="10">
        <v>1992</v>
      </c>
      <c r="H20" s="10">
        <v>1970</v>
      </c>
      <c r="I20" s="10">
        <v>1992</v>
      </c>
      <c r="J20" s="10">
        <v>2242</v>
      </c>
      <c r="K20" s="10">
        <v>2012</v>
      </c>
      <c r="L20" s="10">
        <v>1812</v>
      </c>
    </row>
    <row r="21" spans="2:12" ht="14.1" customHeight="1" x14ac:dyDescent="0.2">
      <c r="B21" s="12" t="s">
        <v>2</v>
      </c>
      <c r="C21" s="11">
        <v>53360</v>
      </c>
      <c r="D21" s="10">
        <v>6005</v>
      </c>
      <c r="E21" s="10">
        <v>5723</v>
      </c>
      <c r="F21" s="10">
        <v>5833</v>
      </c>
      <c r="G21" s="10">
        <v>6403</v>
      </c>
      <c r="H21" s="10">
        <v>6825</v>
      </c>
      <c r="I21" s="10">
        <v>6554</v>
      </c>
      <c r="J21" s="10">
        <v>6047</v>
      </c>
      <c r="K21" s="10">
        <v>5354</v>
      </c>
      <c r="L21" s="10">
        <v>4616</v>
      </c>
    </row>
    <row r="22" spans="2:12" ht="5.0999999999999996" customHeight="1" x14ac:dyDescent="0.2">
      <c r="B22" s="12"/>
      <c r="C22" s="11"/>
      <c r="D22" s="10"/>
      <c r="E22" s="10"/>
      <c r="F22" s="10"/>
      <c r="G22" s="10"/>
      <c r="H22" s="10"/>
      <c r="I22" s="10"/>
      <c r="J22" s="10"/>
      <c r="K22" s="10"/>
      <c r="L22" s="10"/>
    </row>
    <row r="23" spans="2:12" ht="14.1" customHeight="1" x14ac:dyDescent="0.2">
      <c r="B23" s="15" t="s">
        <v>18</v>
      </c>
      <c r="C23" s="14">
        <v>41879</v>
      </c>
      <c r="D23" s="13">
        <v>4636</v>
      </c>
      <c r="E23" s="13">
        <v>4444</v>
      </c>
      <c r="F23" s="13">
        <v>4301</v>
      </c>
      <c r="G23" s="13">
        <v>4654</v>
      </c>
      <c r="H23" s="13">
        <v>4767</v>
      </c>
      <c r="I23" s="13">
        <v>4832</v>
      </c>
      <c r="J23" s="13">
        <v>4888</v>
      </c>
      <c r="K23" s="13">
        <v>4865</v>
      </c>
      <c r="L23" s="13">
        <v>4492</v>
      </c>
    </row>
    <row r="24" spans="2:12" ht="14.1" customHeight="1" x14ac:dyDescent="0.2">
      <c r="B24" s="12" t="s">
        <v>3</v>
      </c>
      <c r="C24" s="11">
        <v>20016</v>
      </c>
      <c r="D24" s="10">
        <v>2060</v>
      </c>
      <c r="E24" s="10">
        <v>1986</v>
      </c>
      <c r="F24" s="10">
        <v>2036</v>
      </c>
      <c r="G24" s="10">
        <v>2022</v>
      </c>
      <c r="H24" s="10">
        <v>2107</v>
      </c>
      <c r="I24" s="10">
        <v>2183</v>
      </c>
      <c r="J24" s="10">
        <v>2585</v>
      </c>
      <c r="K24" s="10">
        <v>2596</v>
      </c>
      <c r="L24" s="10">
        <v>2441</v>
      </c>
    </row>
    <row r="25" spans="2:12" ht="14.1" customHeight="1" x14ac:dyDescent="0.2">
      <c r="B25" s="12" t="s">
        <v>2</v>
      </c>
      <c r="C25" s="11">
        <v>21863</v>
      </c>
      <c r="D25" s="10">
        <v>2576</v>
      </c>
      <c r="E25" s="10">
        <v>2458</v>
      </c>
      <c r="F25" s="10">
        <v>2265</v>
      </c>
      <c r="G25" s="10">
        <v>2632</v>
      </c>
      <c r="H25" s="10">
        <v>2660</v>
      </c>
      <c r="I25" s="10">
        <v>2649</v>
      </c>
      <c r="J25" s="10">
        <v>2303</v>
      </c>
      <c r="K25" s="10">
        <v>2269</v>
      </c>
      <c r="L25" s="10">
        <v>2051</v>
      </c>
    </row>
    <row r="26" spans="2:12" ht="5.0999999999999996" customHeight="1" x14ac:dyDescent="0.2">
      <c r="B26" s="12"/>
      <c r="C26" s="11"/>
      <c r="D26" s="10"/>
      <c r="E26" s="10"/>
      <c r="F26" s="10"/>
      <c r="G26" s="10"/>
      <c r="H26" s="10"/>
      <c r="I26" s="10"/>
      <c r="J26" s="10"/>
      <c r="K26" s="10"/>
      <c r="L26" s="10"/>
    </row>
    <row r="27" spans="2:12" ht="14.1" customHeight="1" x14ac:dyDescent="0.2">
      <c r="B27" s="15" t="s">
        <v>17</v>
      </c>
      <c r="C27" s="14">
        <v>27753</v>
      </c>
      <c r="D27" s="13">
        <v>3181</v>
      </c>
      <c r="E27" s="13">
        <v>3087</v>
      </c>
      <c r="F27" s="13">
        <v>2966</v>
      </c>
      <c r="G27" s="13">
        <v>3103</v>
      </c>
      <c r="H27" s="13">
        <v>3279</v>
      </c>
      <c r="I27" s="13">
        <v>3226</v>
      </c>
      <c r="J27" s="13">
        <v>3315</v>
      </c>
      <c r="K27" s="13">
        <v>2897</v>
      </c>
      <c r="L27" s="13">
        <v>2699</v>
      </c>
    </row>
    <row r="28" spans="2:12" ht="14.1" customHeight="1" x14ac:dyDescent="0.2">
      <c r="B28" s="12" t="s">
        <v>3</v>
      </c>
      <c r="C28" s="11">
        <v>13041</v>
      </c>
      <c r="D28" s="10">
        <v>1422</v>
      </c>
      <c r="E28" s="10">
        <v>1329</v>
      </c>
      <c r="F28" s="10">
        <v>1338</v>
      </c>
      <c r="G28" s="10">
        <v>1373</v>
      </c>
      <c r="H28" s="10">
        <v>1405</v>
      </c>
      <c r="I28" s="10">
        <v>1402</v>
      </c>
      <c r="J28" s="10">
        <v>1725</v>
      </c>
      <c r="K28" s="10">
        <v>1521</v>
      </c>
      <c r="L28" s="10">
        <v>1526</v>
      </c>
    </row>
    <row r="29" spans="2:12" ht="14.1" customHeight="1" x14ac:dyDescent="0.2">
      <c r="B29" s="12" t="s">
        <v>2</v>
      </c>
      <c r="C29" s="11">
        <v>14712</v>
      </c>
      <c r="D29" s="10">
        <v>1759</v>
      </c>
      <c r="E29" s="10">
        <v>1758</v>
      </c>
      <c r="F29" s="10">
        <v>1628</v>
      </c>
      <c r="G29" s="10">
        <v>1730</v>
      </c>
      <c r="H29" s="10">
        <v>1874</v>
      </c>
      <c r="I29" s="10">
        <v>1824</v>
      </c>
      <c r="J29" s="10">
        <v>1590</v>
      </c>
      <c r="K29" s="10">
        <v>1376</v>
      </c>
      <c r="L29" s="10">
        <v>1173</v>
      </c>
    </row>
    <row r="30" spans="2:12" ht="5.0999999999999996" customHeight="1" x14ac:dyDescent="0.2">
      <c r="B30" s="15"/>
      <c r="C30" s="14"/>
      <c r="D30" s="13"/>
      <c r="E30" s="13"/>
      <c r="F30" s="13"/>
      <c r="G30" s="13"/>
      <c r="H30" s="13"/>
      <c r="I30" s="13"/>
      <c r="J30" s="13"/>
      <c r="K30" s="13"/>
      <c r="L30" s="13"/>
    </row>
    <row r="31" spans="2:12" ht="14.1" customHeight="1" x14ac:dyDescent="0.2">
      <c r="B31" s="15" t="s">
        <v>16</v>
      </c>
      <c r="C31" s="14">
        <v>78543</v>
      </c>
      <c r="D31" s="13">
        <v>8897</v>
      </c>
      <c r="E31" s="13">
        <v>8482</v>
      </c>
      <c r="F31" s="13">
        <v>8338</v>
      </c>
      <c r="G31" s="13">
        <v>8985</v>
      </c>
      <c r="H31" s="13">
        <v>9367</v>
      </c>
      <c r="I31" s="13">
        <v>9499</v>
      </c>
      <c r="J31" s="13">
        <v>9059</v>
      </c>
      <c r="K31" s="13">
        <v>8268</v>
      </c>
      <c r="L31" s="13">
        <v>7648</v>
      </c>
    </row>
    <row r="32" spans="2:12" ht="14.1" customHeight="1" x14ac:dyDescent="0.2">
      <c r="B32" s="12" t="s">
        <v>3</v>
      </c>
      <c r="C32" s="11">
        <v>34724</v>
      </c>
      <c r="D32" s="10">
        <v>3911</v>
      </c>
      <c r="E32" s="10">
        <v>3739</v>
      </c>
      <c r="F32" s="10">
        <v>3626</v>
      </c>
      <c r="G32" s="10">
        <v>3912</v>
      </c>
      <c r="H32" s="10">
        <v>3848</v>
      </c>
      <c r="I32" s="10">
        <v>3860</v>
      </c>
      <c r="J32" s="10">
        <v>4189</v>
      </c>
      <c r="K32" s="10">
        <v>3865</v>
      </c>
      <c r="L32" s="10">
        <v>3774</v>
      </c>
    </row>
    <row r="33" spans="2:12" ht="14.1" customHeight="1" x14ac:dyDescent="0.2">
      <c r="B33" s="12" t="s">
        <v>2</v>
      </c>
      <c r="C33" s="11">
        <v>43819</v>
      </c>
      <c r="D33" s="10">
        <v>4986</v>
      </c>
      <c r="E33" s="10">
        <v>4743</v>
      </c>
      <c r="F33" s="10">
        <v>4712</v>
      </c>
      <c r="G33" s="10">
        <v>5073</v>
      </c>
      <c r="H33" s="10">
        <v>5519</v>
      </c>
      <c r="I33" s="10">
        <v>5639</v>
      </c>
      <c r="J33" s="10">
        <v>4870</v>
      </c>
      <c r="K33" s="10">
        <v>4403</v>
      </c>
      <c r="L33" s="10">
        <v>3874</v>
      </c>
    </row>
    <row r="34" spans="2:12" ht="5.0999999999999996" customHeight="1" x14ac:dyDescent="0.2">
      <c r="B34" s="12"/>
      <c r="C34" s="11"/>
      <c r="D34" s="10"/>
      <c r="E34" s="10"/>
      <c r="F34" s="10"/>
      <c r="G34" s="10"/>
      <c r="H34" s="10"/>
      <c r="I34" s="10"/>
      <c r="J34" s="10"/>
      <c r="K34" s="10"/>
      <c r="L34" s="10"/>
    </row>
    <row r="35" spans="2:12" ht="14.1" customHeight="1" x14ac:dyDescent="0.2">
      <c r="B35" s="15" t="s">
        <v>15</v>
      </c>
      <c r="C35" s="14">
        <v>28351</v>
      </c>
      <c r="D35" s="13">
        <v>2982</v>
      </c>
      <c r="E35" s="13">
        <v>3039</v>
      </c>
      <c r="F35" s="13">
        <v>3380</v>
      </c>
      <c r="G35" s="13">
        <v>3380</v>
      </c>
      <c r="H35" s="13">
        <v>3321</v>
      </c>
      <c r="I35" s="13">
        <v>3406</v>
      </c>
      <c r="J35" s="13">
        <v>3313</v>
      </c>
      <c r="K35" s="13">
        <v>2898</v>
      </c>
      <c r="L35" s="13">
        <v>2632</v>
      </c>
    </row>
    <row r="36" spans="2:12" ht="14.1" customHeight="1" x14ac:dyDescent="0.2">
      <c r="B36" s="12" t="s">
        <v>3</v>
      </c>
      <c r="C36" s="11">
        <v>5921</v>
      </c>
      <c r="D36" s="10">
        <v>607</v>
      </c>
      <c r="E36" s="10">
        <v>623</v>
      </c>
      <c r="F36" s="10">
        <v>686</v>
      </c>
      <c r="G36" s="10">
        <v>631</v>
      </c>
      <c r="H36" s="10">
        <v>646</v>
      </c>
      <c r="I36" s="10">
        <v>652</v>
      </c>
      <c r="J36" s="10">
        <v>772</v>
      </c>
      <c r="K36" s="10">
        <v>681</v>
      </c>
      <c r="L36" s="10">
        <v>623</v>
      </c>
    </row>
    <row r="37" spans="2:12" ht="14.1" customHeight="1" x14ac:dyDescent="0.2">
      <c r="B37" s="12" t="s">
        <v>2</v>
      </c>
      <c r="C37" s="11">
        <v>22430</v>
      </c>
      <c r="D37" s="10">
        <v>2375</v>
      </c>
      <c r="E37" s="10">
        <v>2416</v>
      </c>
      <c r="F37" s="10">
        <v>2694</v>
      </c>
      <c r="G37" s="10">
        <v>2749</v>
      </c>
      <c r="H37" s="10">
        <v>2675</v>
      </c>
      <c r="I37" s="10">
        <v>2754</v>
      </c>
      <c r="J37" s="10">
        <v>2541</v>
      </c>
      <c r="K37" s="10">
        <v>2217</v>
      </c>
      <c r="L37" s="10">
        <v>2009</v>
      </c>
    </row>
    <row r="38" spans="2:12" ht="5.0999999999999996" customHeight="1" x14ac:dyDescent="0.2">
      <c r="B38" s="12"/>
      <c r="C38" s="11"/>
      <c r="D38" s="10"/>
      <c r="E38" s="10"/>
      <c r="F38" s="10"/>
      <c r="G38" s="10"/>
      <c r="H38" s="10"/>
      <c r="I38" s="10"/>
      <c r="J38" s="10"/>
      <c r="K38" s="10"/>
      <c r="L38" s="10"/>
    </row>
    <row r="39" spans="2:12" ht="14.1" customHeight="1" x14ac:dyDescent="0.2">
      <c r="B39" s="15" t="s">
        <v>14</v>
      </c>
      <c r="C39" s="14">
        <v>78175</v>
      </c>
      <c r="D39" s="13">
        <v>9511</v>
      </c>
      <c r="E39" s="13">
        <v>9101</v>
      </c>
      <c r="F39" s="13">
        <v>8971</v>
      </c>
      <c r="G39" s="13">
        <v>9175</v>
      </c>
      <c r="H39" s="13">
        <v>9219</v>
      </c>
      <c r="I39" s="13">
        <v>8857</v>
      </c>
      <c r="J39" s="13">
        <v>8818</v>
      </c>
      <c r="K39" s="13">
        <v>7678</v>
      </c>
      <c r="L39" s="13">
        <v>6845</v>
      </c>
    </row>
    <row r="40" spans="2:12" ht="14.1" customHeight="1" x14ac:dyDescent="0.2">
      <c r="B40" s="12" t="s">
        <v>3</v>
      </c>
      <c r="C40" s="11">
        <v>38508</v>
      </c>
      <c r="D40" s="10">
        <v>4640</v>
      </c>
      <c r="E40" s="10">
        <v>4247</v>
      </c>
      <c r="F40" s="10">
        <v>4295</v>
      </c>
      <c r="G40" s="10">
        <v>4170</v>
      </c>
      <c r="H40" s="10">
        <v>4231</v>
      </c>
      <c r="I40" s="10">
        <v>4059</v>
      </c>
      <c r="J40" s="10">
        <v>4727</v>
      </c>
      <c r="K40" s="10">
        <v>4175</v>
      </c>
      <c r="L40" s="10">
        <v>3964</v>
      </c>
    </row>
    <row r="41" spans="2:12" ht="14.1" customHeight="1" x14ac:dyDescent="0.2">
      <c r="B41" s="12" t="s">
        <v>2</v>
      </c>
      <c r="C41" s="11">
        <v>39667</v>
      </c>
      <c r="D41" s="10">
        <v>4871</v>
      </c>
      <c r="E41" s="10">
        <v>4854</v>
      </c>
      <c r="F41" s="10">
        <v>4676</v>
      </c>
      <c r="G41" s="10">
        <v>5005</v>
      </c>
      <c r="H41" s="10">
        <v>4988</v>
      </c>
      <c r="I41" s="10">
        <v>4798</v>
      </c>
      <c r="J41" s="10">
        <v>4091</v>
      </c>
      <c r="K41" s="10">
        <v>3503</v>
      </c>
      <c r="L41" s="10">
        <v>2881</v>
      </c>
    </row>
    <row r="42" spans="2:12" ht="5.0999999999999996" customHeight="1" x14ac:dyDescent="0.2">
      <c r="B42" s="12"/>
      <c r="C42" s="11"/>
      <c r="D42" s="10"/>
      <c r="E42" s="10"/>
      <c r="F42" s="10"/>
      <c r="G42" s="10"/>
      <c r="H42" s="10"/>
      <c r="I42" s="10"/>
      <c r="J42" s="10"/>
      <c r="K42" s="10"/>
      <c r="L42" s="10"/>
    </row>
    <row r="43" spans="2:12" ht="14.1" customHeight="1" x14ac:dyDescent="0.2">
      <c r="B43" s="15" t="s">
        <v>13</v>
      </c>
      <c r="C43" s="14">
        <v>17219</v>
      </c>
      <c r="D43" s="13">
        <v>1926</v>
      </c>
      <c r="E43" s="13">
        <v>1892</v>
      </c>
      <c r="F43" s="13">
        <v>1878</v>
      </c>
      <c r="G43" s="13">
        <v>1961</v>
      </c>
      <c r="H43" s="13">
        <v>1874</v>
      </c>
      <c r="I43" s="13">
        <v>1955</v>
      </c>
      <c r="J43" s="13">
        <v>1992</v>
      </c>
      <c r="K43" s="13">
        <v>1912</v>
      </c>
      <c r="L43" s="13">
        <v>1829</v>
      </c>
    </row>
    <row r="44" spans="2:12" ht="14.1" customHeight="1" x14ac:dyDescent="0.2">
      <c r="B44" s="12" t="s">
        <v>3</v>
      </c>
      <c r="C44" s="11">
        <v>11029</v>
      </c>
      <c r="D44" s="10">
        <v>1269</v>
      </c>
      <c r="E44" s="10">
        <v>1191</v>
      </c>
      <c r="F44" s="10">
        <v>1189</v>
      </c>
      <c r="G44" s="10">
        <v>1211</v>
      </c>
      <c r="H44" s="10">
        <v>1179</v>
      </c>
      <c r="I44" s="10">
        <v>1211</v>
      </c>
      <c r="J44" s="10">
        <v>1318</v>
      </c>
      <c r="K44" s="10">
        <v>1233</v>
      </c>
      <c r="L44" s="10">
        <v>1228</v>
      </c>
    </row>
    <row r="45" spans="2:12" ht="14.1" customHeight="1" x14ac:dyDescent="0.2">
      <c r="B45" s="12" t="s">
        <v>2</v>
      </c>
      <c r="C45" s="11">
        <v>6190</v>
      </c>
      <c r="D45" s="10">
        <v>657</v>
      </c>
      <c r="E45" s="10">
        <v>701</v>
      </c>
      <c r="F45" s="10">
        <v>689</v>
      </c>
      <c r="G45" s="10">
        <v>750</v>
      </c>
      <c r="H45" s="10">
        <v>695</v>
      </c>
      <c r="I45" s="10">
        <v>744</v>
      </c>
      <c r="J45" s="10">
        <v>674</v>
      </c>
      <c r="K45" s="10">
        <v>679</v>
      </c>
      <c r="L45" s="10">
        <v>601</v>
      </c>
    </row>
    <row r="46" spans="2:12" ht="5.0999999999999996" customHeight="1" x14ac:dyDescent="0.2">
      <c r="B46" s="12"/>
      <c r="C46" s="11"/>
      <c r="D46" s="10"/>
      <c r="E46" s="10"/>
      <c r="F46" s="10"/>
      <c r="G46" s="10"/>
      <c r="H46" s="10"/>
      <c r="I46" s="10"/>
      <c r="J46" s="10"/>
      <c r="K46" s="10"/>
      <c r="L46" s="10"/>
    </row>
    <row r="47" spans="2:12" ht="14.1" customHeight="1" x14ac:dyDescent="0.2">
      <c r="B47" s="15" t="s">
        <v>12</v>
      </c>
      <c r="C47" s="14">
        <v>32953</v>
      </c>
      <c r="D47" s="13">
        <v>3564</v>
      </c>
      <c r="E47" s="13">
        <v>3444</v>
      </c>
      <c r="F47" s="13">
        <v>3426</v>
      </c>
      <c r="G47" s="13">
        <v>3514</v>
      </c>
      <c r="H47" s="13">
        <v>3781</v>
      </c>
      <c r="I47" s="13">
        <v>3783</v>
      </c>
      <c r="J47" s="13">
        <v>4055</v>
      </c>
      <c r="K47" s="13">
        <v>3859</v>
      </c>
      <c r="L47" s="13">
        <v>3527</v>
      </c>
    </row>
    <row r="48" spans="2:12" ht="14.1" customHeight="1" x14ac:dyDescent="0.2">
      <c r="B48" s="12" t="s">
        <v>3</v>
      </c>
      <c r="C48" s="11">
        <v>14129</v>
      </c>
      <c r="D48" s="10">
        <v>1554</v>
      </c>
      <c r="E48" s="10">
        <v>1413</v>
      </c>
      <c r="F48" s="10">
        <v>1433</v>
      </c>
      <c r="G48" s="10">
        <v>1395</v>
      </c>
      <c r="H48" s="10">
        <v>1442</v>
      </c>
      <c r="I48" s="10">
        <v>1497</v>
      </c>
      <c r="J48" s="10">
        <v>1896</v>
      </c>
      <c r="K48" s="10">
        <v>1776</v>
      </c>
      <c r="L48" s="10">
        <v>1723</v>
      </c>
    </row>
    <row r="49" spans="2:12" ht="14.1" customHeight="1" x14ac:dyDescent="0.2">
      <c r="B49" s="12" t="s">
        <v>2</v>
      </c>
      <c r="C49" s="11">
        <v>18824</v>
      </c>
      <c r="D49" s="10">
        <v>2010</v>
      </c>
      <c r="E49" s="10">
        <v>2031</v>
      </c>
      <c r="F49" s="10">
        <v>1993</v>
      </c>
      <c r="G49" s="10">
        <v>2119</v>
      </c>
      <c r="H49" s="10">
        <v>2339</v>
      </c>
      <c r="I49" s="10">
        <v>2286</v>
      </c>
      <c r="J49" s="10">
        <v>2159</v>
      </c>
      <c r="K49" s="10">
        <v>2083</v>
      </c>
      <c r="L49" s="10">
        <v>1804</v>
      </c>
    </row>
    <row r="50" spans="2:12" ht="5.0999999999999996" customHeight="1" x14ac:dyDescent="0.2">
      <c r="B50" s="12"/>
      <c r="C50" s="11"/>
      <c r="D50" s="10"/>
      <c r="E50" s="10"/>
      <c r="F50" s="10"/>
      <c r="G50" s="10"/>
      <c r="H50" s="10"/>
      <c r="I50" s="10"/>
      <c r="J50" s="10"/>
      <c r="K50" s="10"/>
      <c r="L50" s="10"/>
    </row>
    <row r="51" spans="2:12" ht="14.1" customHeight="1" x14ac:dyDescent="0.2">
      <c r="B51" s="15" t="s">
        <v>11</v>
      </c>
      <c r="C51" s="14">
        <v>123818</v>
      </c>
      <c r="D51" s="13">
        <v>15045</v>
      </c>
      <c r="E51" s="13">
        <v>14432</v>
      </c>
      <c r="F51" s="13">
        <v>14280</v>
      </c>
      <c r="G51" s="13">
        <v>14789</v>
      </c>
      <c r="H51" s="13">
        <v>14540</v>
      </c>
      <c r="I51" s="13">
        <v>13953</v>
      </c>
      <c r="J51" s="13">
        <v>13208</v>
      </c>
      <c r="K51" s="13">
        <v>12326</v>
      </c>
      <c r="L51" s="13">
        <v>11245</v>
      </c>
    </row>
    <row r="52" spans="2:12" ht="14.1" customHeight="1" x14ac:dyDescent="0.2">
      <c r="B52" s="12" t="s">
        <v>3</v>
      </c>
      <c r="C52" s="11">
        <v>90051</v>
      </c>
      <c r="D52" s="10">
        <v>10697</v>
      </c>
      <c r="E52" s="10">
        <v>10300</v>
      </c>
      <c r="F52" s="10">
        <v>10234</v>
      </c>
      <c r="G52" s="10">
        <v>10526</v>
      </c>
      <c r="H52" s="10">
        <v>10369</v>
      </c>
      <c r="I52" s="10">
        <v>10065</v>
      </c>
      <c r="J52" s="10">
        <v>9867</v>
      </c>
      <c r="K52" s="10">
        <v>9329</v>
      </c>
      <c r="L52" s="10">
        <v>8664</v>
      </c>
    </row>
    <row r="53" spans="2:12" ht="14.1" customHeight="1" x14ac:dyDescent="0.2">
      <c r="B53" s="12" t="s">
        <v>2</v>
      </c>
      <c r="C53" s="11">
        <v>33767</v>
      </c>
      <c r="D53" s="10">
        <v>4348</v>
      </c>
      <c r="E53" s="10">
        <v>4132</v>
      </c>
      <c r="F53" s="10">
        <v>4046</v>
      </c>
      <c r="G53" s="10">
        <v>4263</v>
      </c>
      <c r="H53" s="10">
        <v>4171</v>
      </c>
      <c r="I53" s="10">
        <v>3888</v>
      </c>
      <c r="J53" s="10">
        <v>3341</v>
      </c>
      <c r="K53" s="10">
        <v>2997</v>
      </c>
      <c r="L53" s="10">
        <v>2581</v>
      </c>
    </row>
    <row r="54" spans="2:12" ht="5.0999999999999996" customHeight="1" x14ac:dyDescent="0.2">
      <c r="B54" s="12"/>
      <c r="C54" s="11"/>
      <c r="D54" s="10"/>
      <c r="E54" s="10"/>
      <c r="F54" s="10"/>
      <c r="G54" s="10"/>
      <c r="H54" s="10"/>
      <c r="I54" s="10"/>
      <c r="J54" s="10"/>
      <c r="K54" s="10"/>
      <c r="L54" s="10"/>
    </row>
    <row r="55" spans="2:12" ht="14.1" customHeight="1" x14ac:dyDescent="0.2">
      <c r="B55" s="15" t="s">
        <v>10</v>
      </c>
      <c r="C55" s="14">
        <v>258497</v>
      </c>
      <c r="D55" s="13">
        <v>31259</v>
      </c>
      <c r="E55" s="13">
        <v>28979</v>
      </c>
      <c r="F55" s="13">
        <v>28766</v>
      </c>
      <c r="G55" s="13">
        <v>29066</v>
      </c>
      <c r="H55" s="13">
        <v>28573</v>
      </c>
      <c r="I55" s="13">
        <v>28584</v>
      </c>
      <c r="J55" s="13">
        <v>28971</v>
      </c>
      <c r="K55" s="13">
        <v>27741</v>
      </c>
      <c r="L55" s="13">
        <v>26558</v>
      </c>
    </row>
    <row r="56" spans="2:12" ht="14.1" customHeight="1" x14ac:dyDescent="0.2">
      <c r="B56" s="12" t="s">
        <v>3</v>
      </c>
      <c r="C56" s="11">
        <v>223674</v>
      </c>
      <c r="D56" s="10">
        <v>26664</v>
      </c>
      <c r="E56" s="10">
        <v>24796</v>
      </c>
      <c r="F56" s="10">
        <v>24733</v>
      </c>
      <c r="G56" s="10">
        <v>24924</v>
      </c>
      <c r="H56" s="10">
        <v>24611</v>
      </c>
      <c r="I56" s="10">
        <v>24599</v>
      </c>
      <c r="J56" s="10">
        <v>25397</v>
      </c>
      <c r="K56" s="10">
        <v>24401</v>
      </c>
      <c r="L56" s="10">
        <v>23549</v>
      </c>
    </row>
    <row r="57" spans="2:12" ht="14.1" customHeight="1" x14ac:dyDescent="0.2">
      <c r="B57" s="12" t="s">
        <v>2</v>
      </c>
      <c r="C57" s="11">
        <v>34823</v>
      </c>
      <c r="D57" s="10">
        <v>4595</v>
      </c>
      <c r="E57" s="10">
        <v>4183</v>
      </c>
      <c r="F57" s="10">
        <v>4033</v>
      </c>
      <c r="G57" s="10">
        <v>4142</v>
      </c>
      <c r="H57" s="10">
        <v>3962</v>
      </c>
      <c r="I57" s="10">
        <v>3985</v>
      </c>
      <c r="J57" s="10">
        <v>3574</v>
      </c>
      <c r="K57" s="10">
        <v>3340</v>
      </c>
      <c r="L57" s="10">
        <v>3009</v>
      </c>
    </row>
    <row r="58" spans="2:12" ht="5.0999999999999996" customHeight="1" x14ac:dyDescent="0.2">
      <c r="B58" s="12"/>
      <c r="C58" s="11"/>
      <c r="D58" s="10"/>
      <c r="E58" s="10"/>
      <c r="F58" s="10"/>
      <c r="G58" s="10"/>
      <c r="H58" s="10"/>
      <c r="I58" s="10"/>
      <c r="J58" s="10"/>
      <c r="K58" s="10"/>
      <c r="L58" s="10"/>
    </row>
    <row r="59" spans="2:12" ht="14.1" customHeight="1" x14ac:dyDescent="0.2">
      <c r="B59" s="15" t="s">
        <v>9</v>
      </c>
      <c r="C59" s="14">
        <v>10158</v>
      </c>
      <c r="D59" s="13">
        <v>1124</v>
      </c>
      <c r="E59" s="13">
        <v>1054</v>
      </c>
      <c r="F59" s="13">
        <v>1124</v>
      </c>
      <c r="G59" s="13">
        <v>1170</v>
      </c>
      <c r="H59" s="13">
        <v>1108</v>
      </c>
      <c r="I59" s="13">
        <v>1157</v>
      </c>
      <c r="J59" s="13">
        <v>1190</v>
      </c>
      <c r="K59" s="13">
        <v>1128</v>
      </c>
      <c r="L59" s="13">
        <v>1103</v>
      </c>
    </row>
    <row r="60" spans="2:12" ht="14.1" customHeight="1" x14ac:dyDescent="0.2">
      <c r="B60" s="12" t="s">
        <v>3</v>
      </c>
      <c r="C60" s="11">
        <v>7487</v>
      </c>
      <c r="D60" s="10">
        <v>835</v>
      </c>
      <c r="E60" s="10">
        <v>762</v>
      </c>
      <c r="F60" s="10">
        <v>836</v>
      </c>
      <c r="G60" s="10">
        <v>816</v>
      </c>
      <c r="H60" s="10">
        <v>806</v>
      </c>
      <c r="I60" s="10">
        <v>792</v>
      </c>
      <c r="J60" s="10">
        <v>906</v>
      </c>
      <c r="K60" s="10">
        <v>878</v>
      </c>
      <c r="L60" s="10">
        <v>856</v>
      </c>
    </row>
    <row r="61" spans="2:12" ht="14.1" customHeight="1" x14ac:dyDescent="0.2">
      <c r="B61" s="12" t="s">
        <v>2</v>
      </c>
      <c r="C61" s="11">
        <v>2671</v>
      </c>
      <c r="D61" s="10">
        <v>289</v>
      </c>
      <c r="E61" s="10">
        <v>292</v>
      </c>
      <c r="F61" s="10">
        <v>288</v>
      </c>
      <c r="G61" s="10">
        <v>354</v>
      </c>
      <c r="H61" s="10">
        <v>302</v>
      </c>
      <c r="I61" s="10">
        <v>365</v>
      </c>
      <c r="J61" s="10">
        <v>284</v>
      </c>
      <c r="K61" s="10">
        <v>250</v>
      </c>
      <c r="L61" s="10">
        <v>247</v>
      </c>
    </row>
    <row r="62" spans="2:12" ht="5.0999999999999996" customHeight="1" x14ac:dyDescent="0.2">
      <c r="B62" s="12"/>
      <c r="C62" s="11"/>
      <c r="D62" s="10"/>
      <c r="E62" s="10"/>
      <c r="F62" s="10"/>
      <c r="G62" s="10"/>
      <c r="H62" s="10"/>
      <c r="I62" s="10"/>
      <c r="J62" s="10"/>
      <c r="K62" s="10"/>
      <c r="L62" s="10"/>
    </row>
    <row r="63" spans="2:12" ht="14.1" customHeight="1" x14ac:dyDescent="0.2">
      <c r="B63" s="15" t="s">
        <v>8</v>
      </c>
      <c r="C63" s="14">
        <v>23385</v>
      </c>
      <c r="D63" s="13">
        <v>3587</v>
      </c>
      <c r="E63" s="13">
        <v>3259</v>
      </c>
      <c r="F63" s="13">
        <v>2948</v>
      </c>
      <c r="G63" s="13">
        <v>2965</v>
      </c>
      <c r="H63" s="13">
        <v>2637</v>
      </c>
      <c r="I63" s="13">
        <v>2500</v>
      </c>
      <c r="J63" s="13">
        <v>2124</v>
      </c>
      <c r="K63" s="13">
        <v>1831</v>
      </c>
      <c r="L63" s="13">
        <v>1534</v>
      </c>
    </row>
    <row r="64" spans="2:12" ht="14.1" customHeight="1" x14ac:dyDescent="0.2">
      <c r="B64" s="12" t="s">
        <v>3</v>
      </c>
      <c r="C64" s="11">
        <v>16442</v>
      </c>
      <c r="D64" s="10">
        <v>2285</v>
      </c>
      <c r="E64" s="10">
        <v>2130</v>
      </c>
      <c r="F64" s="10">
        <v>1968</v>
      </c>
      <c r="G64" s="10">
        <v>1949</v>
      </c>
      <c r="H64" s="10">
        <v>1798</v>
      </c>
      <c r="I64" s="10">
        <v>1814</v>
      </c>
      <c r="J64" s="10">
        <v>1683</v>
      </c>
      <c r="K64" s="10">
        <v>1528</v>
      </c>
      <c r="L64" s="10">
        <v>1287</v>
      </c>
    </row>
    <row r="65" spans="2:12" ht="14.1" customHeight="1" x14ac:dyDescent="0.2">
      <c r="B65" s="12" t="s">
        <v>2</v>
      </c>
      <c r="C65" s="11">
        <v>6943</v>
      </c>
      <c r="D65" s="10">
        <v>1302</v>
      </c>
      <c r="E65" s="10">
        <v>1129</v>
      </c>
      <c r="F65" s="10">
        <v>980</v>
      </c>
      <c r="G65" s="10">
        <v>1016</v>
      </c>
      <c r="H65" s="10">
        <v>839</v>
      </c>
      <c r="I65" s="10">
        <v>686</v>
      </c>
      <c r="J65" s="10">
        <v>441</v>
      </c>
      <c r="K65" s="10">
        <v>303</v>
      </c>
      <c r="L65" s="10">
        <v>247</v>
      </c>
    </row>
    <row r="66" spans="2:12" ht="5.0999999999999996" customHeight="1" x14ac:dyDescent="0.2">
      <c r="B66" s="12"/>
      <c r="C66" s="11"/>
      <c r="D66" s="10"/>
      <c r="E66" s="10"/>
      <c r="F66" s="10"/>
      <c r="G66" s="10"/>
      <c r="H66" s="10"/>
      <c r="I66" s="10"/>
      <c r="J66" s="10"/>
      <c r="K66" s="10"/>
      <c r="L66" s="10"/>
    </row>
    <row r="67" spans="2:12" ht="14.1" customHeight="1" x14ac:dyDescent="0.2">
      <c r="B67" s="15" t="s">
        <v>7</v>
      </c>
      <c r="C67" s="14">
        <v>36760</v>
      </c>
      <c r="D67" s="13">
        <v>4494</v>
      </c>
      <c r="E67" s="13">
        <v>4397</v>
      </c>
      <c r="F67" s="13">
        <v>4436</v>
      </c>
      <c r="G67" s="13">
        <v>4485</v>
      </c>
      <c r="H67" s="13">
        <v>4452</v>
      </c>
      <c r="I67" s="13">
        <v>4257</v>
      </c>
      <c r="J67" s="13">
        <v>3992</v>
      </c>
      <c r="K67" s="13">
        <v>3380</v>
      </c>
      <c r="L67" s="13">
        <v>2867</v>
      </c>
    </row>
    <row r="68" spans="2:12" ht="14.1" customHeight="1" x14ac:dyDescent="0.2">
      <c r="B68" s="12" t="s">
        <v>3</v>
      </c>
      <c r="C68" s="11">
        <v>13080</v>
      </c>
      <c r="D68" s="10">
        <v>1509</v>
      </c>
      <c r="E68" s="10">
        <v>1515</v>
      </c>
      <c r="F68" s="10">
        <v>1469</v>
      </c>
      <c r="G68" s="10">
        <v>1531</v>
      </c>
      <c r="H68" s="10">
        <v>1534</v>
      </c>
      <c r="I68" s="10">
        <v>1538</v>
      </c>
      <c r="J68" s="10">
        <v>1515</v>
      </c>
      <c r="K68" s="10">
        <v>1283</v>
      </c>
      <c r="L68" s="10">
        <v>1186</v>
      </c>
    </row>
    <row r="69" spans="2:12" ht="14.1" customHeight="1" x14ac:dyDescent="0.2">
      <c r="B69" s="12" t="s">
        <v>2</v>
      </c>
      <c r="C69" s="11">
        <v>23680</v>
      </c>
      <c r="D69" s="10">
        <v>2985</v>
      </c>
      <c r="E69" s="10">
        <v>2882</v>
      </c>
      <c r="F69" s="10">
        <v>2967</v>
      </c>
      <c r="G69" s="10">
        <v>2954</v>
      </c>
      <c r="H69" s="10">
        <v>2918</v>
      </c>
      <c r="I69" s="10">
        <v>2719</v>
      </c>
      <c r="J69" s="10">
        <v>2477</v>
      </c>
      <c r="K69" s="10">
        <v>2097</v>
      </c>
      <c r="L69" s="10">
        <v>1681</v>
      </c>
    </row>
    <row r="70" spans="2:12" ht="5.0999999999999996" customHeight="1" x14ac:dyDescent="0.2">
      <c r="B70" s="12"/>
      <c r="C70" s="11"/>
      <c r="D70" s="10"/>
      <c r="E70" s="10"/>
      <c r="F70" s="10"/>
      <c r="G70" s="10"/>
      <c r="H70" s="10"/>
      <c r="I70" s="10"/>
      <c r="J70" s="10"/>
      <c r="K70" s="10"/>
      <c r="L70" s="10"/>
    </row>
    <row r="71" spans="2:12" ht="14.1" customHeight="1" x14ac:dyDescent="0.2">
      <c r="B71" s="15" t="s">
        <v>6</v>
      </c>
      <c r="C71" s="14">
        <v>19154</v>
      </c>
      <c r="D71" s="13">
        <v>2773</v>
      </c>
      <c r="E71" s="13">
        <v>2642</v>
      </c>
      <c r="F71" s="13">
        <v>2531</v>
      </c>
      <c r="G71" s="13">
        <v>2400</v>
      </c>
      <c r="H71" s="13">
        <v>2162</v>
      </c>
      <c r="I71" s="13">
        <v>1991</v>
      </c>
      <c r="J71" s="13">
        <v>1694</v>
      </c>
      <c r="K71" s="13">
        <v>1576</v>
      </c>
      <c r="L71" s="13">
        <v>1385</v>
      </c>
    </row>
    <row r="72" spans="2:12" ht="14.1" customHeight="1" x14ac:dyDescent="0.2">
      <c r="B72" s="12" t="s">
        <v>3</v>
      </c>
      <c r="C72" s="11">
        <v>6474</v>
      </c>
      <c r="D72" s="10">
        <v>916</v>
      </c>
      <c r="E72" s="10">
        <v>794</v>
      </c>
      <c r="F72" s="10">
        <v>743</v>
      </c>
      <c r="G72" s="10">
        <v>728</v>
      </c>
      <c r="H72" s="10">
        <v>671</v>
      </c>
      <c r="I72" s="10">
        <v>697</v>
      </c>
      <c r="J72" s="10">
        <v>681</v>
      </c>
      <c r="K72" s="10">
        <v>667</v>
      </c>
      <c r="L72" s="10">
        <v>577</v>
      </c>
    </row>
    <row r="73" spans="2:12" ht="14.1" customHeight="1" x14ac:dyDescent="0.2">
      <c r="B73" s="12" t="s">
        <v>2</v>
      </c>
      <c r="C73" s="11">
        <v>12680</v>
      </c>
      <c r="D73" s="10">
        <v>1857</v>
      </c>
      <c r="E73" s="10">
        <v>1848</v>
      </c>
      <c r="F73" s="10">
        <v>1788</v>
      </c>
      <c r="G73" s="10">
        <v>1672</v>
      </c>
      <c r="H73" s="10">
        <v>1491</v>
      </c>
      <c r="I73" s="10">
        <v>1294</v>
      </c>
      <c r="J73" s="10">
        <v>1013</v>
      </c>
      <c r="K73" s="10">
        <v>909</v>
      </c>
      <c r="L73" s="10">
        <v>808</v>
      </c>
    </row>
    <row r="74" spans="2:12" ht="5.0999999999999996" customHeight="1" x14ac:dyDescent="0.2">
      <c r="B74" s="12"/>
      <c r="C74" s="11"/>
      <c r="D74" s="10"/>
      <c r="E74" s="10"/>
      <c r="F74" s="10"/>
      <c r="G74" s="10"/>
      <c r="H74" s="10"/>
      <c r="I74" s="10"/>
      <c r="J74" s="10"/>
      <c r="K74" s="10"/>
      <c r="L74" s="10"/>
    </row>
    <row r="75" spans="2:12" ht="14.1" customHeight="1" x14ac:dyDescent="0.2">
      <c r="B75" s="16" t="s">
        <v>5</v>
      </c>
      <c r="C75" s="14">
        <v>10784</v>
      </c>
      <c r="D75" s="13">
        <v>1568</v>
      </c>
      <c r="E75" s="13">
        <v>1634</v>
      </c>
      <c r="F75" s="13">
        <v>1528</v>
      </c>
      <c r="G75" s="13">
        <v>1385</v>
      </c>
      <c r="H75" s="13">
        <v>1184</v>
      </c>
      <c r="I75" s="13">
        <v>1071</v>
      </c>
      <c r="J75" s="13">
        <v>1021</v>
      </c>
      <c r="K75" s="13">
        <v>754</v>
      </c>
      <c r="L75" s="13">
        <v>639</v>
      </c>
    </row>
    <row r="76" spans="2:12" ht="14.1" customHeight="1" x14ac:dyDescent="0.2">
      <c r="B76" s="12" t="s">
        <v>3</v>
      </c>
      <c r="C76" s="11">
        <v>3508</v>
      </c>
      <c r="D76" s="10">
        <v>462</v>
      </c>
      <c r="E76" s="10">
        <v>462</v>
      </c>
      <c r="F76" s="10">
        <v>373</v>
      </c>
      <c r="G76" s="10">
        <v>399</v>
      </c>
      <c r="H76" s="10">
        <v>357</v>
      </c>
      <c r="I76" s="10">
        <v>356</v>
      </c>
      <c r="J76" s="10">
        <v>462</v>
      </c>
      <c r="K76" s="10">
        <v>326</v>
      </c>
      <c r="L76" s="10">
        <v>311</v>
      </c>
    </row>
    <row r="77" spans="2:12" ht="14.1" customHeight="1" x14ac:dyDescent="0.2">
      <c r="B77" s="12" t="s">
        <v>2</v>
      </c>
      <c r="C77" s="11">
        <v>7276</v>
      </c>
      <c r="D77" s="10">
        <v>1106</v>
      </c>
      <c r="E77" s="10">
        <v>1172</v>
      </c>
      <c r="F77" s="10">
        <v>1155</v>
      </c>
      <c r="G77" s="10">
        <v>986</v>
      </c>
      <c r="H77" s="10">
        <v>827</v>
      </c>
      <c r="I77" s="10">
        <v>715</v>
      </c>
      <c r="J77" s="10">
        <v>559</v>
      </c>
      <c r="K77" s="10">
        <v>428</v>
      </c>
      <c r="L77" s="10">
        <v>328</v>
      </c>
    </row>
    <row r="78" spans="2:12" ht="5.0999999999999996" customHeight="1" x14ac:dyDescent="0.2">
      <c r="B78" s="12"/>
      <c r="C78" s="11"/>
      <c r="D78" s="10"/>
      <c r="E78" s="10"/>
      <c r="F78" s="10"/>
      <c r="G78" s="10"/>
      <c r="H78" s="10"/>
      <c r="I78" s="10"/>
      <c r="J78" s="10"/>
      <c r="K78" s="10"/>
      <c r="L78" s="10"/>
    </row>
    <row r="79" spans="2:12" ht="14.1" customHeight="1" x14ac:dyDescent="0.2">
      <c r="B79" s="15" t="s">
        <v>4</v>
      </c>
      <c r="C79" s="14">
        <v>3004</v>
      </c>
      <c r="D79" s="13">
        <v>446</v>
      </c>
      <c r="E79" s="13">
        <v>412</v>
      </c>
      <c r="F79" s="13">
        <v>410</v>
      </c>
      <c r="G79" s="13">
        <v>364</v>
      </c>
      <c r="H79" s="13">
        <v>354</v>
      </c>
      <c r="I79" s="13">
        <v>321</v>
      </c>
      <c r="J79" s="13">
        <v>271</v>
      </c>
      <c r="K79" s="13">
        <v>241</v>
      </c>
      <c r="L79" s="13">
        <v>185</v>
      </c>
    </row>
    <row r="80" spans="2:12" ht="14.1" customHeight="1" x14ac:dyDescent="0.2">
      <c r="B80" s="12" t="s">
        <v>3</v>
      </c>
      <c r="C80" s="11">
        <v>1620</v>
      </c>
      <c r="D80" s="10">
        <v>214</v>
      </c>
      <c r="E80" s="10">
        <v>200</v>
      </c>
      <c r="F80" s="10">
        <v>202</v>
      </c>
      <c r="G80" s="10">
        <v>194</v>
      </c>
      <c r="H80" s="10">
        <v>189</v>
      </c>
      <c r="I80" s="10">
        <v>181</v>
      </c>
      <c r="J80" s="10">
        <v>175</v>
      </c>
      <c r="K80" s="10">
        <v>153</v>
      </c>
      <c r="L80" s="10">
        <v>112</v>
      </c>
    </row>
    <row r="81" spans="2:12" ht="14.1" customHeight="1" x14ac:dyDescent="0.2">
      <c r="B81" s="12" t="s">
        <v>2</v>
      </c>
      <c r="C81" s="11">
        <v>1384</v>
      </c>
      <c r="D81" s="10">
        <v>232</v>
      </c>
      <c r="E81" s="10">
        <v>212</v>
      </c>
      <c r="F81" s="10">
        <v>208</v>
      </c>
      <c r="G81" s="10">
        <v>170</v>
      </c>
      <c r="H81" s="10">
        <v>165</v>
      </c>
      <c r="I81" s="10">
        <v>140</v>
      </c>
      <c r="J81" s="10">
        <v>96</v>
      </c>
      <c r="K81" s="10">
        <v>88</v>
      </c>
      <c r="L81" s="10">
        <v>73</v>
      </c>
    </row>
    <row r="82" spans="2:12" ht="5.0999999999999996" customHeight="1" x14ac:dyDescent="0.2">
      <c r="B82" s="12"/>
      <c r="C82" s="11"/>
      <c r="D82" s="10"/>
      <c r="E82" s="10"/>
      <c r="F82" s="10"/>
      <c r="G82" s="10"/>
      <c r="H82" s="10"/>
      <c r="I82" s="10"/>
      <c r="J82" s="10"/>
      <c r="K82" s="10"/>
      <c r="L82" s="10"/>
    </row>
    <row r="83" spans="2:12" ht="14.1" customHeight="1" x14ac:dyDescent="0.2">
      <c r="B83" s="19" t="s">
        <v>22</v>
      </c>
      <c r="C83" s="18">
        <v>972261.99999999977</v>
      </c>
      <c r="D83" s="17">
        <v>119513.00000000001</v>
      </c>
      <c r="E83" s="17">
        <v>113164.00000000003</v>
      </c>
      <c r="F83" s="17">
        <v>111127.99999999994</v>
      </c>
      <c r="G83" s="17">
        <v>106486.99999999997</v>
      </c>
      <c r="H83" s="17">
        <v>109422</v>
      </c>
      <c r="I83" s="17">
        <v>109329.99999999997</v>
      </c>
      <c r="J83" s="17">
        <v>106944.00000000003</v>
      </c>
      <c r="K83" s="17">
        <v>101506.99999999994</v>
      </c>
      <c r="L83" s="17">
        <v>94766.999999999869</v>
      </c>
    </row>
    <row r="84" spans="2:12" ht="14.1" customHeight="1" x14ac:dyDescent="0.2">
      <c r="B84" s="12" t="s">
        <v>3</v>
      </c>
      <c r="C84" s="11">
        <v>614968.99999999977</v>
      </c>
      <c r="D84" s="10">
        <v>75238</v>
      </c>
      <c r="E84" s="10">
        <v>70448.000000000044</v>
      </c>
      <c r="F84" s="10">
        <v>68398.999999999956</v>
      </c>
      <c r="G84" s="10">
        <v>66160.999999999971</v>
      </c>
      <c r="H84" s="10">
        <v>67010</v>
      </c>
      <c r="I84" s="10">
        <v>66811.999999999956</v>
      </c>
      <c r="J84" s="10">
        <v>69859</v>
      </c>
      <c r="K84" s="10">
        <v>67094.999999999942</v>
      </c>
      <c r="L84" s="10">
        <v>63946.999999999884</v>
      </c>
    </row>
    <row r="85" spans="2:12" ht="14.1" customHeight="1" x14ac:dyDescent="0.2">
      <c r="B85" s="12" t="s">
        <v>2</v>
      </c>
      <c r="C85" s="11">
        <v>357293</v>
      </c>
      <c r="D85" s="10">
        <v>44275.000000000015</v>
      </c>
      <c r="E85" s="10">
        <v>42715.999999999993</v>
      </c>
      <c r="F85" s="10">
        <v>42728.999999999978</v>
      </c>
      <c r="G85" s="10">
        <v>40326</v>
      </c>
      <c r="H85" s="10">
        <v>42412</v>
      </c>
      <c r="I85" s="10">
        <v>42518.000000000015</v>
      </c>
      <c r="J85" s="10">
        <v>37085.000000000022</v>
      </c>
      <c r="K85" s="10">
        <v>34412.000000000007</v>
      </c>
      <c r="L85" s="10">
        <v>30819.999999999989</v>
      </c>
    </row>
    <row r="86" spans="2:12" ht="5.0999999999999996" customHeight="1" x14ac:dyDescent="0.2">
      <c r="B86" s="12"/>
      <c r="C86" s="11"/>
      <c r="D86" s="11"/>
      <c r="E86" s="11"/>
      <c r="F86" s="11"/>
      <c r="G86" s="11"/>
      <c r="H86" s="11"/>
      <c r="I86" s="11"/>
      <c r="J86" s="10"/>
      <c r="K86" s="10"/>
      <c r="L86" s="10"/>
    </row>
    <row r="87" spans="2:12" ht="14.1" customHeight="1" x14ac:dyDescent="0.2">
      <c r="B87" s="15" t="s">
        <v>21</v>
      </c>
      <c r="C87" s="14">
        <v>76593.999999999956</v>
      </c>
      <c r="D87" s="13">
        <v>9255.9999999999927</v>
      </c>
      <c r="E87" s="13">
        <v>8781</v>
      </c>
      <c r="F87" s="13">
        <v>8468.0000000000091</v>
      </c>
      <c r="G87" s="13">
        <v>8318.9999999999891</v>
      </c>
      <c r="H87" s="13">
        <v>8142</v>
      </c>
      <c r="I87" s="13">
        <v>8063.9999999999918</v>
      </c>
      <c r="J87" s="13">
        <v>8672.9999999999982</v>
      </c>
      <c r="K87" s="13">
        <v>8531.0000000000146</v>
      </c>
      <c r="L87" s="13">
        <v>8359.9999999999509</v>
      </c>
    </row>
    <row r="88" spans="2:12" ht="14.1" customHeight="1" x14ac:dyDescent="0.2">
      <c r="B88" s="12" t="s">
        <v>3</v>
      </c>
      <c r="C88" s="11">
        <v>76593.999999999956</v>
      </c>
      <c r="D88" s="10">
        <v>9255.9999999999927</v>
      </c>
      <c r="E88" s="10">
        <v>8781</v>
      </c>
      <c r="F88" s="10">
        <v>8468.0000000000091</v>
      </c>
      <c r="G88" s="10">
        <v>8318.9999999999891</v>
      </c>
      <c r="H88" s="10">
        <v>8142</v>
      </c>
      <c r="I88" s="10">
        <v>8063.9999999999918</v>
      </c>
      <c r="J88" s="10">
        <v>8672.9999999999982</v>
      </c>
      <c r="K88" s="10">
        <v>8531.0000000000146</v>
      </c>
      <c r="L88" s="10">
        <v>8359.9999999999509</v>
      </c>
    </row>
    <row r="89" spans="2:12" ht="14.1" customHeight="1" x14ac:dyDescent="0.2">
      <c r="B89" s="12" t="s">
        <v>2</v>
      </c>
      <c r="C89" s="11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</row>
    <row r="90" spans="2:12" ht="5.0999999999999996" customHeight="1" x14ac:dyDescent="0.2">
      <c r="B90" s="12"/>
      <c r="C90" s="11"/>
      <c r="D90" s="10"/>
      <c r="E90" s="10"/>
      <c r="F90" s="10"/>
      <c r="G90" s="10"/>
      <c r="H90" s="10"/>
      <c r="I90" s="10"/>
      <c r="J90" s="10"/>
      <c r="K90" s="10"/>
      <c r="L90" s="10"/>
    </row>
    <row r="91" spans="2:12" ht="14.1" customHeight="1" x14ac:dyDescent="0.2">
      <c r="B91" s="15" t="s">
        <v>20</v>
      </c>
      <c r="C91" s="14">
        <v>38569.999999999985</v>
      </c>
      <c r="D91" s="13">
        <v>4909.9999999999982</v>
      </c>
      <c r="E91" s="13">
        <v>4494.0000000000018</v>
      </c>
      <c r="F91" s="13">
        <v>4535.9999999999945</v>
      </c>
      <c r="G91" s="13">
        <v>4242</v>
      </c>
      <c r="H91" s="13">
        <v>4449</v>
      </c>
      <c r="I91" s="13">
        <v>4327.9999999999945</v>
      </c>
      <c r="J91" s="13">
        <v>4114.9999999999955</v>
      </c>
      <c r="K91" s="13">
        <v>3863.9999999999964</v>
      </c>
      <c r="L91" s="13">
        <v>3631.9999999999991</v>
      </c>
    </row>
    <row r="92" spans="2:12" ht="14.1" customHeight="1" x14ac:dyDescent="0.2">
      <c r="B92" s="12" t="s">
        <v>3</v>
      </c>
      <c r="C92" s="11">
        <v>17767</v>
      </c>
      <c r="D92" s="10">
        <v>2214</v>
      </c>
      <c r="E92" s="10">
        <v>1970.0000000000023</v>
      </c>
      <c r="F92" s="10">
        <v>2049.9999999999986</v>
      </c>
      <c r="G92" s="10">
        <v>2004.0000000000032</v>
      </c>
      <c r="H92" s="10">
        <v>2031.9999999999991</v>
      </c>
      <c r="I92" s="10">
        <v>1860.9999999999991</v>
      </c>
      <c r="J92" s="10">
        <v>1970.9999999999975</v>
      </c>
      <c r="K92" s="10">
        <v>1830.9999999999991</v>
      </c>
      <c r="L92" s="10">
        <v>1833.9999999999993</v>
      </c>
    </row>
    <row r="93" spans="2:12" ht="14.1" customHeight="1" x14ac:dyDescent="0.2">
      <c r="B93" s="12" t="s">
        <v>2</v>
      </c>
      <c r="C93" s="11">
        <v>20802.999999999982</v>
      </c>
      <c r="D93" s="10">
        <v>2695.9999999999982</v>
      </c>
      <c r="E93" s="10">
        <v>2523.9999999999991</v>
      </c>
      <c r="F93" s="10">
        <v>2485.9999999999955</v>
      </c>
      <c r="G93" s="10">
        <v>2237.9999999999968</v>
      </c>
      <c r="H93" s="10">
        <v>2417.0000000000009</v>
      </c>
      <c r="I93" s="10">
        <v>2466.9999999999959</v>
      </c>
      <c r="J93" s="10">
        <v>2143.9999999999982</v>
      </c>
      <c r="K93" s="10">
        <v>2032.9999999999973</v>
      </c>
      <c r="L93" s="10">
        <v>1797.9999999999995</v>
      </c>
    </row>
    <row r="94" spans="2:12" ht="5.0999999999999996" customHeight="1" x14ac:dyDescent="0.2">
      <c r="B94" s="12"/>
      <c r="C94" s="11"/>
      <c r="D94" s="10"/>
      <c r="E94" s="10"/>
      <c r="F94" s="10"/>
      <c r="G94" s="10"/>
      <c r="H94" s="10"/>
      <c r="I94" s="10"/>
      <c r="J94" s="10"/>
      <c r="K94" s="10"/>
      <c r="L94" s="10"/>
    </row>
    <row r="95" spans="2:12" ht="14.1" customHeight="1" x14ac:dyDescent="0.2">
      <c r="B95" s="15" t="s">
        <v>19</v>
      </c>
      <c r="C95" s="14">
        <v>70081.000000000044</v>
      </c>
      <c r="D95" s="13">
        <v>8185.0000000000036</v>
      </c>
      <c r="E95" s="13">
        <v>7819.0000000000091</v>
      </c>
      <c r="F95" s="13">
        <v>7667.9999999999882</v>
      </c>
      <c r="G95" s="13">
        <v>7586.0000000000027</v>
      </c>
      <c r="H95" s="13">
        <v>8100.0000000000055</v>
      </c>
      <c r="I95" s="13">
        <v>8448.0000000000073</v>
      </c>
      <c r="J95" s="13">
        <v>8061.0000000000127</v>
      </c>
      <c r="K95" s="13">
        <v>7512.0000000000073</v>
      </c>
      <c r="L95" s="13">
        <v>6702.0000000000055</v>
      </c>
    </row>
    <row r="96" spans="2:12" ht="14.1" customHeight="1" x14ac:dyDescent="0.2">
      <c r="B96" s="12" t="s">
        <v>3</v>
      </c>
      <c r="C96" s="11">
        <v>18311</v>
      </c>
      <c r="D96" s="10">
        <v>2142.9999999999982</v>
      </c>
      <c r="E96" s="10">
        <v>2023.0000000000002</v>
      </c>
      <c r="F96" s="10">
        <v>1932</v>
      </c>
      <c r="G96" s="10">
        <v>1936.9999999999993</v>
      </c>
      <c r="H96" s="10">
        <v>1967.000000000002</v>
      </c>
      <c r="I96" s="10">
        <v>1987.0000000000018</v>
      </c>
      <c r="J96" s="10">
        <v>2284.9999999999991</v>
      </c>
      <c r="K96" s="10">
        <v>2100.0000000000009</v>
      </c>
      <c r="L96" s="10">
        <v>1937.0000000000009</v>
      </c>
    </row>
    <row r="97" spans="2:12" ht="14.1" customHeight="1" x14ac:dyDescent="0.2">
      <c r="B97" s="12" t="s">
        <v>2</v>
      </c>
      <c r="C97" s="11">
        <v>51770.000000000044</v>
      </c>
      <c r="D97" s="10">
        <v>6042.0000000000055</v>
      </c>
      <c r="E97" s="10">
        <v>5796.0000000000091</v>
      </c>
      <c r="F97" s="10">
        <v>5735.9999999999882</v>
      </c>
      <c r="G97" s="10">
        <v>5649.0000000000036</v>
      </c>
      <c r="H97" s="10">
        <v>6133.0000000000036</v>
      </c>
      <c r="I97" s="10">
        <v>6461.0000000000064</v>
      </c>
      <c r="J97" s="10">
        <v>5776.0000000000136</v>
      </c>
      <c r="K97" s="10">
        <v>5412.0000000000064</v>
      </c>
      <c r="L97" s="10">
        <v>4765.0000000000045</v>
      </c>
    </row>
    <row r="98" spans="2:12" ht="5.0999999999999996" customHeight="1" x14ac:dyDescent="0.2">
      <c r="B98" s="12"/>
      <c r="C98" s="11"/>
      <c r="D98" s="10"/>
      <c r="E98" s="10"/>
      <c r="F98" s="10"/>
      <c r="G98" s="10"/>
      <c r="H98" s="10"/>
      <c r="I98" s="10"/>
      <c r="J98" s="10"/>
      <c r="K98" s="10"/>
      <c r="L98" s="10"/>
    </row>
    <row r="99" spans="2:12" ht="14.1" customHeight="1" x14ac:dyDescent="0.2">
      <c r="B99" s="15" t="s">
        <v>18</v>
      </c>
      <c r="C99" s="14">
        <v>41095.999999999985</v>
      </c>
      <c r="D99" s="13">
        <v>4835.9999999999982</v>
      </c>
      <c r="E99" s="13">
        <v>4515.9999999999991</v>
      </c>
      <c r="F99" s="13">
        <v>4428.9999999999982</v>
      </c>
      <c r="G99" s="13">
        <v>4167.9999999999973</v>
      </c>
      <c r="H99" s="13">
        <v>4559.9999999999982</v>
      </c>
      <c r="I99" s="13">
        <v>4694.9999999999964</v>
      </c>
      <c r="J99" s="13">
        <v>4645.9999999999991</v>
      </c>
      <c r="K99" s="13">
        <v>4636.9999999999982</v>
      </c>
      <c r="L99" s="13">
        <v>4609.0000000000036</v>
      </c>
    </row>
    <row r="100" spans="2:12" ht="14.1" customHeight="1" x14ac:dyDescent="0.2">
      <c r="B100" s="12" t="s">
        <v>3</v>
      </c>
      <c r="C100" s="11">
        <v>20059.000000000004</v>
      </c>
      <c r="D100" s="10">
        <v>2288</v>
      </c>
      <c r="E100" s="10">
        <v>2057</v>
      </c>
      <c r="F100" s="10">
        <v>2039.0000000000007</v>
      </c>
      <c r="G100" s="10">
        <v>2002.9999999999989</v>
      </c>
      <c r="H100" s="10">
        <v>2003.9999999999993</v>
      </c>
      <c r="I100" s="10">
        <v>2166</v>
      </c>
      <c r="J100" s="10">
        <v>2492.9999999999991</v>
      </c>
      <c r="K100" s="10">
        <v>2482.9999999999986</v>
      </c>
      <c r="L100" s="10">
        <v>2526.0000000000032</v>
      </c>
    </row>
    <row r="101" spans="2:12" ht="14.1" customHeight="1" x14ac:dyDescent="0.2">
      <c r="B101" s="12" t="s">
        <v>2</v>
      </c>
      <c r="C101" s="11">
        <v>21036.999999999985</v>
      </c>
      <c r="D101" s="10">
        <v>2547.9999999999982</v>
      </c>
      <c r="E101" s="10">
        <v>2458.9999999999991</v>
      </c>
      <c r="F101" s="10">
        <v>2389.9999999999977</v>
      </c>
      <c r="G101" s="10">
        <v>2164.9999999999986</v>
      </c>
      <c r="H101" s="10">
        <v>2555.9999999999986</v>
      </c>
      <c r="I101" s="10">
        <v>2528.9999999999964</v>
      </c>
      <c r="J101" s="10">
        <v>2153</v>
      </c>
      <c r="K101" s="10">
        <v>2154</v>
      </c>
      <c r="L101" s="10">
        <v>2083.0000000000005</v>
      </c>
    </row>
    <row r="102" spans="2:12" ht="5.0999999999999996" customHeight="1" x14ac:dyDescent="0.2">
      <c r="B102" s="12"/>
      <c r="C102" s="11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2:12" ht="14.1" customHeight="1" x14ac:dyDescent="0.2">
      <c r="B103" s="15" t="s">
        <v>17</v>
      </c>
      <c r="C103" s="14">
        <v>27551.000000000007</v>
      </c>
      <c r="D103" s="13">
        <v>3313.9999999999991</v>
      </c>
      <c r="E103" s="13">
        <v>3103.9999999999995</v>
      </c>
      <c r="F103" s="13">
        <v>3108.0000000000009</v>
      </c>
      <c r="G103" s="13">
        <v>2839.9999999999991</v>
      </c>
      <c r="H103" s="13">
        <v>3086.0000000000014</v>
      </c>
      <c r="I103" s="13">
        <v>3199.9999999999991</v>
      </c>
      <c r="J103" s="13">
        <v>3181.0000000000027</v>
      </c>
      <c r="K103" s="13">
        <v>3057.0000000000041</v>
      </c>
      <c r="L103" s="13">
        <v>2661</v>
      </c>
    </row>
    <row r="104" spans="2:12" ht="14.1" customHeight="1" x14ac:dyDescent="0.2">
      <c r="B104" s="12" t="s">
        <v>3</v>
      </c>
      <c r="C104" s="11">
        <v>13205.999999999996</v>
      </c>
      <c r="D104" s="10">
        <v>1535.9999999999989</v>
      </c>
      <c r="E104" s="10">
        <v>1408.0000000000007</v>
      </c>
      <c r="F104" s="10">
        <v>1349.9999999999998</v>
      </c>
      <c r="G104" s="10">
        <v>1311</v>
      </c>
      <c r="H104" s="10">
        <v>1366.9999999999993</v>
      </c>
      <c r="I104" s="10">
        <v>1410.9999999999984</v>
      </c>
      <c r="J104" s="10">
        <v>1734.0000000000009</v>
      </c>
      <c r="K104" s="10">
        <v>1644.0000000000009</v>
      </c>
      <c r="L104" s="10">
        <v>1444.9999999999998</v>
      </c>
    </row>
    <row r="105" spans="2:12" ht="14.1" customHeight="1" x14ac:dyDescent="0.2">
      <c r="B105" s="12" t="s">
        <v>2</v>
      </c>
      <c r="C105" s="11">
        <v>14345.000000000009</v>
      </c>
      <c r="D105" s="10">
        <v>1778.0000000000005</v>
      </c>
      <c r="E105" s="10">
        <v>1695.9999999999989</v>
      </c>
      <c r="F105" s="10">
        <v>1758.0000000000011</v>
      </c>
      <c r="G105" s="10">
        <v>1528.9999999999993</v>
      </c>
      <c r="H105" s="10">
        <v>1719.000000000002</v>
      </c>
      <c r="I105" s="10">
        <v>1789.0000000000009</v>
      </c>
      <c r="J105" s="10">
        <v>1447.0000000000016</v>
      </c>
      <c r="K105" s="10">
        <v>1413.0000000000032</v>
      </c>
      <c r="L105" s="10">
        <v>1216.0000000000002</v>
      </c>
    </row>
    <row r="106" spans="2:12" ht="5.0999999999999996" customHeight="1" x14ac:dyDescent="0.2">
      <c r="B106" s="15"/>
      <c r="C106" s="14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2:12" ht="14.1" customHeight="1" x14ac:dyDescent="0.2">
      <c r="B107" s="15" t="s">
        <v>16</v>
      </c>
      <c r="C107" s="14">
        <v>77454.999999999971</v>
      </c>
      <c r="D107" s="13">
        <v>9028.0000000000073</v>
      </c>
      <c r="E107" s="13">
        <v>8789.99999999998</v>
      </c>
      <c r="F107" s="13">
        <v>8445.0000000000109</v>
      </c>
      <c r="G107" s="13">
        <v>8129.9999999999945</v>
      </c>
      <c r="H107" s="13">
        <v>8834.9999999999927</v>
      </c>
      <c r="I107" s="13">
        <v>9143.9999999999964</v>
      </c>
      <c r="J107" s="13">
        <v>8904.0000000000073</v>
      </c>
      <c r="K107" s="13">
        <v>8429.0000000000018</v>
      </c>
      <c r="L107" s="13">
        <v>7749.9999999999854</v>
      </c>
    </row>
    <row r="108" spans="2:12" ht="14.1" customHeight="1" x14ac:dyDescent="0.2">
      <c r="B108" s="12" t="s">
        <v>3</v>
      </c>
      <c r="C108" s="11">
        <v>35415.000000000015</v>
      </c>
      <c r="D108" s="10">
        <v>4172</v>
      </c>
      <c r="E108" s="10">
        <v>3985.9999999999959</v>
      </c>
      <c r="F108" s="10">
        <v>3829.0000000000091</v>
      </c>
      <c r="G108" s="10">
        <v>3575.9999999999977</v>
      </c>
      <c r="H108" s="10">
        <v>3954.0000000000018</v>
      </c>
      <c r="I108" s="10">
        <v>3897.9999999999968</v>
      </c>
      <c r="J108" s="10">
        <v>4165.0000000000064</v>
      </c>
      <c r="K108" s="10">
        <v>4061</v>
      </c>
      <c r="L108" s="10">
        <v>3774</v>
      </c>
    </row>
    <row r="109" spans="2:12" ht="14.1" customHeight="1" x14ac:dyDescent="0.2">
      <c r="B109" s="12" t="s">
        <v>2</v>
      </c>
      <c r="C109" s="11">
        <v>42039.999999999964</v>
      </c>
      <c r="D109" s="10">
        <v>4856.0000000000073</v>
      </c>
      <c r="E109" s="10">
        <v>4803.9999999999845</v>
      </c>
      <c r="F109" s="10">
        <v>4616.0000000000009</v>
      </c>
      <c r="G109" s="10">
        <v>4553.9999999999964</v>
      </c>
      <c r="H109" s="10">
        <v>4880.9999999999909</v>
      </c>
      <c r="I109" s="10">
        <v>5245.9999999999991</v>
      </c>
      <c r="J109" s="10">
        <v>4739.0000000000018</v>
      </c>
      <c r="K109" s="10">
        <v>4368.0000000000018</v>
      </c>
      <c r="L109" s="10">
        <v>3975.9999999999859</v>
      </c>
    </row>
    <row r="110" spans="2:12" ht="5.0999999999999996" customHeight="1" x14ac:dyDescent="0.2">
      <c r="B110" s="12"/>
      <c r="C110" s="11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2:12" ht="14.1" customHeight="1" x14ac:dyDescent="0.2">
      <c r="B111" s="15" t="s">
        <v>15</v>
      </c>
      <c r="C111" s="14">
        <v>27646.999999999996</v>
      </c>
      <c r="D111" s="13">
        <v>3017.0000000000018</v>
      </c>
      <c r="E111" s="13">
        <v>2965.9999999999982</v>
      </c>
      <c r="F111" s="13">
        <v>3179.9999999999991</v>
      </c>
      <c r="G111" s="13">
        <v>3256.0000000000014</v>
      </c>
      <c r="H111" s="13">
        <v>3223.9999999999982</v>
      </c>
      <c r="I111" s="13">
        <v>3194.0000000000014</v>
      </c>
      <c r="J111" s="13">
        <v>3171.9999999999986</v>
      </c>
      <c r="K111" s="13">
        <v>3001.9999999999977</v>
      </c>
      <c r="L111" s="13">
        <v>2635.9999999999991</v>
      </c>
    </row>
    <row r="112" spans="2:12" ht="14.1" customHeight="1" x14ac:dyDescent="0.2">
      <c r="B112" s="12" t="s">
        <v>3</v>
      </c>
      <c r="C112" s="11">
        <v>5978</v>
      </c>
      <c r="D112" s="10">
        <v>682.00000000000011</v>
      </c>
      <c r="E112" s="10">
        <v>616</v>
      </c>
      <c r="F112" s="10">
        <v>653.00000000000023</v>
      </c>
      <c r="G112" s="10">
        <v>661</v>
      </c>
      <c r="H112" s="10">
        <v>629.00000000000023</v>
      </c>
      <c r="I112" s="10">
        <v>644</v>
      </c>
      <c r="J112" s="10">
        <v>733.99999999999955</v>
      </c>
      <c r="K112" s="10">
        <v>709</v>
      </c>
      <c r="L112" s="10">
        <v>650.00000000000023</v>
      </c>
    </row>
    <row r="113" spans="2:12" ht="14.1" customHeight="1" x14ac:dyDescent="0.2">
      <c r="B113" s="12" t="s">
        <v>2</v>
      </c>
      <c r="C113" s="11">
        <v>21668.999999999996</v>
      </c>
      <c r="D113" s="10">
        <v>2335.0000000000018</v>
      </c>
      <c r="E113" s="10">
        <v>2349.9999999999982</v>
      </c>
      <c r="F113" s="10">
        <v>2526.9999999999991</v>
      </c>
      <c r="G113" s="10">
        <v>2595.0000000000014</v>
      </c>
      <c r="H113" s="10">
        <v>2594.9999999999982</v>
      </c>
      <c r="I113" s="10">
        <v>2550.0000000000014</v>
      </c>
      <c r="J113" s="10">
        <v>2437.9999999999991</v>
      </c>
      <c r="K113" s="10">
        <v>2292.9999999999977</v>
      </c>
      <c r="L113" s="10">
        <v>1985.9999999999989</v>
      </c>
    </row>
    <row r="114" spans="2:12" ht="5.0999999999999996" customHeight="1" x14ac:dyDescent="0.2">
      <c r="B114" s="12"/>
      <c r="C114" s="11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2:12" ht="14.1" customHeight="1" x14ac:dyDescent="0.2">
      <c r="B115" s="15" t="s">
        <v>14</v>
      </c>
      <c r="C115" s="14">
        <v>77479.000000000029</v>
      </c>
      <c r="D115" s="13">
        <v>9643.9999999999964</v>
      </c>
      <c r="E115" s="13">
        <v>9160.0000000000073</v>
      </c>
      <c r="F115" s="13">
        <v>9137.9999999999927</v>
      </c>
      <c r="G115" s="13">
        <v>8664</v>
      </c>
      <c r="H115" s="13">
        <v>8811.0000000000127</v>
      </c>
      <c r="I115" s="13">
        <v>8863</v>
      </c>
      <c r="J115" s="13">
        <v>8311</v>
      </c>
      <c r="K115" s="13">
        <v>7915.0000000000091</v>
      </c>
      <c r="L115" s="13">
        <v>6973.0000000000027</v>
      </c>
    </row>
    <row r="116" spans="2:12" ht="14.1" customHeight="1" x14ac:dyDescent="0.2">
      <c r="B116" s="12" t="s">
        <v>3</v>
      </c>
      <c r="C116" s="11">
        <v>38677.000000000007</v>
      </c>
      <c r="D116" s="10">
        <v>4704.9999999999964</v>
      </c>
      <c r="E116" s="10">
        <v>4465.0000000000009</v>
      </c>
      <c r="F116" s="10">
        <v>4297.9999999999927</v>
      </c>
      <c r="G116" s="10">
        <v>4181.0000000000009</v>
      </c>
      <c r="H116" s="10">
        <v>4067.0000000000068</v>
      </c>
      <c r="I116" s="10">
        <v>4195.0000000000027</v>
      </c>
      <c r="J116" s="10">
        <v>4517.9999999999991</v>
      </c>
      <c r="K116" s="10">
        <v>4366.0000000000045</v>
      </c>
      <c r="L116" s="10">
        <v>3882.0000000000018</v>
      </c>
    </row>
    <row r="117" spans="2:12" ht="14.1" customHeight="1" x14ac:dyDescent="0.2">
      <c r="B117" s="12" t="s">
        <v>2</v>
      </c>
      <c r="C117" s="11">
        <v>38802.000000000015</v>
      </c>
      <c r="D117" s="10">
        <v>4939.0000000000009</v>
      </c>
      <c r="E117" s="10">
        <v>4695.0000000000055</v>
      </c>
      <c r="F117" s="10">
        <v>4840.0000000000009</v>
      </c>
      <c r="G117" s="10">
        <v>4482.9999999999991</v>
      </c>
      <c r="H117" s="10">
        <v>4744.0000000000064</v>
      </c>
      <c r="I117" s="10">
        <v>4667.9999999999973</v>
      </c>
      <c r="J117" s="10">
        <v>3793.0000000000014</v>
      </c>
      <c r="K117" s="10">
        <v>3549.0000000000045</v>
      </c>
      <c r="L117" s="10">
        <v>3091.0000000000009</v>
      </c>
    </row>
    <row r="118" spans="2:12" ht="5.0999999999999996" customHeight="1" x14ac:dyDescent="0.2">
      <c r="B118" s="12"/>
      <c r="C118" s="11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2:12" ht="14.1" customHeight="1" x14ac:dyDescent="0.2">
      <c r="B119" s="15" t="s">
        <v>13</v>
      </c>
      <c r="C119" s="14">
        <v>16961.000000000004</v>
      </c>
      <c r="D119" s="13">
        <v>1928</v>
      </c>
      <c r="E119" s="13">
        <v>1925.0000000000018</v>
      </c>
      <c r="F119" s="13">
        <v>1889.9999999999998</v>
      </c>
      <c r="G119" s="13">
        <v>1847.0000000000023</v>
      </c>
      <c r="H119" s="13">
        <v>1906.0000000000009</v>
      </c>
      <c r="I119" s="13">
        <v>1843.0000000000005</v>
      </c>
      <c r="J119" s="13">
        <v>1954.9999999999993</v>
      </c>
      <c r="K119" s="13">
        <v>1882</v>
      </c>
      <c r="L119" s="13">
        <v>1784.9999999999995</v>
      </c>
    </row>
    <row r="120" spans="2:12" ht="14.1" customHeight="1" x14ac:dyDescent="0.2">
      <c r="B120" s="12" t="s">
        <v>3</v>
      </c>
      <c r="C120" s="11">
        <v>10997</v>
      </c>
      <c r="D120" s="10">
        <v>1296.0000000000005</v>
      </c>
      <c r="E120" s="10">
        <v>1279.0000000000009</v>
      </c>
      <c r="F120" s="10">
        <v>1184.9999999999995</v>
      </c>
      <c r="G120" s="10">
        <v>1174.0000000000011</v>
      </c>
      <c r="H120" s="10">
        <v>1195.0000000000002</v>
      </c>
      <c r="I120" s="10">
        <v>1173.0000000000002</v>
      </c>
      <c r="J120" s="10">
        <v>1259.9999999999991</v>
      </c>
      <c r="K120" s="10">
        <v>1259.9999999999998</v>
      </c>
      <c r="L120" s="10">
        <v>1174.9999999999995</v>
      </c>
    </row>
    <row r="121" spans="2:12" ht="14.1" customHeight="1" x14ac:dyDescent="0.2">
      <c r="B121" s="12" t="s">
        <v>2</v>
      </c>
      <c r="C121" s="11">
        <v>5964.0000000000027</v>
      </c>
      <c r="D121" s="10">
        <v>631.99999999999955</v>
      </c>
      <c r="E121" s="10">
        <v>646.0000000000008</v>
      </c>
      <c r="F121" s="10">
        <v>705.00000000000023</v>
      </c>
      <c r="G121" s="10">
        <v>673.00000000000125</v>
      </c>
      <c r="H121" s="10">
        <v>711.00000000000068</v>
      </c>
      <c r="I121" s="10">
        <v>670.00000000000011</v>
      </c>
      <c r="J121" s="10">
        <v>695.00000000000023</v>
      </c>
      <c r="K121" s="10">
        <v>622.00000000000011</v>
      </c>
      <c r="L121" s="10">
        <v>610</v>
      </c>
    </row>
    <row r="122" spans="2:12" ht="5.0999999999999996" customHeight="1" x14ac:dyDescent="0.2">
      <c r="B122" s="12"/>
      <c r="C122" s="11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2:12" ht="14.1" customHeight="1" x14ac:dyDescent="0.2">
      <c r="B123" s="15" t="s">
        <v>12</v>
      </c>
      <c r="C123" s="14">
        <v>32431.000000000004</v>
      </c>
      <c r="D123" s="13">
        <v>3631.0000000000014</v>
      </c>
      <c r="E123" s="13">
        <v>3526.0000000000009</v>
      </c>
      <c r="F123" s="13">
        <v>3440.9999999999986</v>
      </c>
      <c r="G123" s="13">
        <v>3344</v>
      </c>
      <c r="H123" s="13">
        <v>3453.9999999999973</v>
      </c>
      <c r="I123" s="13">
        <v>3726.0000000000027</v>
      </c>
      <c r="J123" s="13">
        <v>3815</v>
      </c>
      <c r="K123" s="13">
        <v>3821.0000000000045</v>
      </c>
      <c r="L123" s="13">
        <v>3673.0000000000009</v>
      </c>
    </row>
    <row r="124" spans="2:12" ht="14.1" customHeight="1" x14ac:dyDescent="0.2">
      <c r="B124" s="12" t="s">
        <v>3</v>
      </c>
      <c r="C124" s="11">
        <v>14112.000000000004</v>
      </c>
      <c r="D124" s="10">
        <v>1534.0000000000014</v>
      </c>
      <c r="E124" s="10">
        <v>1563.9999999999998</v>
      </c>
      <c r="F124" s="10">
        <v>1452.9999999999989</v>
      </c>
      <c r="G124" s="10">
        <v>1405</v>
      </c>
      <c r="H124" s="10">
        <v>1405.9999999999998</v>
      </c>
      <c r="I124" s="10">
        <v>1448.0000000000002</v>
      </c>
      <c r="J124" s="10">
        <v>1770.9999999999995</v>
      </c>
      <c r="K124" s="10">
        <v>1806.000000000003</v>
      </c>
      <c r="L124" s="10">
        <v>1725.0000000000009</v>
      </c>
    </row>
    <row r="125" spans="2:12" ht="14.1" customHeight="1" x14ac:dyDescent="0.2">
      <c r="B125" s="12" t="s">
        <v>2</v>
      </c>
      <c r="C125" s="11">
        <v>18319</v>
      </c>
      <c r="D125" s="10">
        <v>2097</v>
      </c>
      <c r="E125" s="10">
        <v>1962.0000000000011</v>
      </c>
      <c r="F125" s="10">
        <v>1987.9999999999998</v>
      </c>
      <c r="G125" s="10">
        <v>1939.0000000000002</v>
      </c>
      <c r="H125" s="10">
        <v>2047.9999999999973</v>
      </c>
      <c r="I125" s="10">
        <v>2278.0000000000023</v>
      </c>
      <c r="J125" s="10">
        <v>2044.0000000000007</v>
      </c>
      <c r="K125" s="10">
        <v>2015.0000000000016</v>
      </c>
      <c r="L125" s="10">
        <v>1948</v>
      </c>
    </row>
    <row r="126" spans="2:12" ht="5.0999999999999996" customHeight="1" x14ac:dyDescent="0.2">
      <c r="B126" s="12"/>
      <c r="C126" s="11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2:12" ht="14.1" customHeight="1" x14ac:dyDescent="0.2">
      <c r="B127" s="15" t="s">
        <v>11</v>
      </c>
      <c r="C127" s="14">
        <v>123368.00000000003</v>
      </c>
      <c r="D127" s="13">
        <v>15660.000000000015</v>
      </c>
      <c r="E127" s="13">
        <v>14521.000000000007</v>
      </c>
      <c r="F127" s="13">
        <v>14257.999999999993</v>
      </c>
      <c r="G127" s="13">
        <v>13809.000000000015</v>
      </c>
      <c r="H127" s="13">
        <v>14214.000000000011</v>
      </c>
      <c r="I127" s="13">
        <v>14012.000000000004</v>
      </c>
      <c r="J127" s="13">
        <v>13407.000000000015</v>
      </c>
      <c r="K127" s="13">
        <v>12148.999999999998</v>
      </c>
      <c r="L127" s="13">
        <v>11337.999999999989</v>
      </c>
    </row>
    <row r="128" spans="2:12" ht="14.1" customHeight="1" x14ac:dyDescent="0.2">
      <c r="B128" s="12" t="s">
        <v>3</v>
      </c>
      <c r="C128" s="11">
        <v>90070.000000000015</v>
      </c>
      <c r="D128" s="10">
        <v>11438.000000000013</v>
      </c>
      <c r="E128" s="10">
        <v>10321.000000000004</v>
      </c>
      <c r="F128" s="10">
        <v>10244.999999999996</v>
      </c>
      <c r="G128" s="10">
        <v>10015.000000000016</v>
      </c>
      <c r="H128" s="10">
        <v>10177.000000000009</v>
      </c>
      <c r="I128" s="10">
        <v>10057.999999999996</v>
      </c>
      <c r="J128" s="10">
        <v>10004.000000000007</v>
      </c>
      <c r="K128" s="10">
        <v>9155.9999999999982</v>
      </c>
      <c r="L128" s="10">
        <v>8655.9999999999854</v>
      </c>
    </row>
    <row r="129" spans="2:12" ht="14.1" customHeight="1" x14ac:dyDescent="0.2">
      <c r="B129" s="12" t="s">
        <v>2</v>
      </c>
      <c r="C129" s="11">
        <v>33298.000000000022</v>
      </c>
      <c r="D129" s="10">
        <v>4222.0000000000009</v>
      </c>
      <c r="E129" s="10">
        <v>4200.0000000000027</v>
      </c>
      <c r="F129" s="10">
        <v>4012.9999999999964</v>
      </c>
      <c r="G129" s="10">
        <v>3793.9999999999986</v>
      </c>
      <c r="H129" s="10">
        <v>4037.0000000000014</v>
      </c>
      <c r="I129" s="10">
        <v>3954.0000000000082</v>
      </c>
      <c r="J129" s="10">
        <v>3403.0000000000068</v>
      </c>
      <c r="K129" s="10">
        <v>2993</v>
      </c>
      <c r="L129" s="10">
        <v>2682.0000000000041</v>
      </c>
    </row>
    <row r="130" spans="2:12" ht="5.0999999999999996" customHeight="1" x14ac:dyDescent="0.2">
      <c r="B130" s="12"/>
      <c r="C130" s="11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2:12" ht="14.1" customHeight="1" x14ac:dyDescent="0.2">
      <c r="B131" s="15" t="s">
        <v>10</v>
      </c>
      <c r="C131" s="14">
        <v>259619.99999999977</v>
      </c>
      <c r="D131" s="13">
        <v>32435</v>
      </c>
      <c r="E131" s="13">
        <v>30459.00000000004</v>
      </c>
      <c r="F131" s="13">
        <v>29233.999999999956</v>
      </c>
      <c r="G131" s="13">
        <v>28073.999999999964</v>
      </c>
      <c r="H131" s="13">
        <v>28647.999999999978</v>
      </c>
      <c r="I131" s="13">
        <v>28476.999999999975</v>
      </c>
      <c r="J131" s="13">
        <v>28252.999999999989</v>
      </c>
      <c r="K131" s="13">
        <v>27507.99999999992</v>
      </c>
      <c r="L131" s="13">
        <v>26531.999999999938</v>
      </c>
    </row>
    <row r="132" spans="2:12" ht="14.1" customHeight="1" x14ac:dyDescent="0.2">
      <c r="B132" s="12" t="s">
        <v>3</v>
      </c>
      <c r="C132" s="11">
        <v>224199.99999999974</v>
      </c>
      <c r="D132" s="10">
        <v>27552.999999999996</v>
      </c>
      <c r="E132" s="10">
        <v>26025.00000000004</v>
      </c>
      <c r="F132" s="10">
        <v>24970.99999999996</v>
      </c>
      <c r="G132" s="10">
        <v>24154.99999999996</v>
      </c>
      <c r="H132" s="10">
        <v>24587.999999999975</v>
      </c>
      <c r="I132" s="10">
        <v>24609.999999999971</v>
      </c>
      <c r="J132" s="10">
        <v>24631.999999999989</v>
      </c>
      <c r="K132" s="10">
        <v>24198.99999999992</v>
      </c>
      <c r="L132" s="10">
        <v>23466.999999999938</v>
      </c>
    </row>
    <row r="133" spans="2:12" ht="14.1" customHeight="1" x14ac:dyDescent="0.2">
      <c r="B133" s="12" t="s">
        <v>2</v>
      </c>
      <c r="C133" s="11">
        <v>35420.000000000015</v>
      </c>
      <c r="D133" s="10">
        <v>4882.0000000000036</v>
      </c>
      <c r="E133" s="10">
        <v>4433.9999999999991</v>
      </c>
      <c r="F133" s="10">
        <v>4262.9999999999982</v>
      </c>
      <c r="G133" s="10">
        <v>3919.0000000000041</v>
      </c>
      <c r="H133" s="10">
        <v>4060.0000000000018</v>
      </c>
      <c r="I133" s="10">
        <v>3867.0000000000027</v>
      </c>
      <c r="J133" s="10">
        <v>3620.9999999999991</v>
      </c>
      <c r="K133" s="10">
        <v>3309.0000000000005</v>
      </c>
      <c r="L133" s="10">
        <v>3065.0000000000009</v>
      </c>
    </row>
    <row r="134" spans="2:12" ht="5.0999999999999996" customHeight="1" x14ac:dyDescent="0.2">
      <c r="B134" s="12"/>
      <c r="C134" s="11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2:12" ht="14.1" customHeight="1" x14ac:dyDescent="0.2">
      <c r="B135" s="15" t="s">
        <v>9</v>
      </c>
      <c r="C135" s="14">
        <v>10154</v>
      </c>
      <c r="D135" s="13">
        <v>1146.9999999999998</v>
      </c>
      <c r="E135" s="13">
        <v>1112.9999999999995</v>
      </c>
      <c r="F135" s="13">
        <v>1096.9999999999995</v>
      </c>
      <c r="G135" s="13">
        <v>1120.9999999999998</v>
      </c>
      <c r="H135" s="13">
        <v>1145</v>
      </c>
      <c r="I135" s="13">
        <v>1116.0000000000007</v>
      </c>
      <c r="J135" s="13">
        <v>1208.9999999999991</v>
      </c>
      <c r="K135" s="13">
        <v>1109</v>
      </c>
      <c r="L135" s="13">
        <v>1097</v>
      </c>
    </row>
    <row r="136" spans="2:12" ht="14.1" customHeight="1" x14ac:dyDescent="0.2">
      <c r="B136" s="12" t="s">
        <v>3</v>
      </c>
      <c r="C136" s="11">
        <v>7591.9999999999991</v>
      </c>
      <c r="D136" s="10">
        <v>873.99999999999977</v>
      </c>
      <c r="E136" s="10">
        <v>833.99999999999955</v>
      </c>
      <c r="F136" s="10">
        <v>803.99999999999966</v>
      </c>
      <c r="G136" s="10">
        <v>828.99999999999955</v>
      </c>
      <c r="H136" s="10">
        <v>805.00000000000057</v>
      </c>
      <c r="I136" s="10">
        <v>816.00000000000068</v>
      </c>
      <c r="J136" s="10">
        <v>934.9999999999992</v>
      </c>
      <c r="K136" s="10">
        <v>846.00000000000011</v>
      </c>
      <c r="L136" s="10">
        <v>849</v>
      </c>
    </row>
    <row r="137" spans="2:12" ht="14.1" customHeight="1" x14ac:dyDescent="0.2">
      <c r="B137" s="12" t="s">
        <v>2</v>
      </c>
      <c r="C137" s="11">
        <v>2562</v>
      </c>
      <c r="D137" s="10">
        <v>273.00000000000006</v>
      </c>
      <c r="E137" s="10">
        <v>279</v>
      </c>
      <c r="F137" s="10">
        <v>293</v>
      </c>
      <c r="G137" s="10">
        <v>292.00000000000017</v>
      </c>
      <c r="H137" s="10">
        <v>339.99999999999955</v>
      </c>
      <c r="I137" s="10">
        <v>300</v>
      </c>
      <c r="J137" s="10">
        <v>274</v>
      </c>
      <c r="K137" s="10">
        <v>263</v>
      </c>
      <c r="L137" s="10">
        <v>248.00000000000006</v>
      </c>
    </row>
    <row r="138" spans="2:12" ht="5.0999999999999996" customHeight="1" x14ac:dyDescent="0.2">
      <c r="B138" s="12"/>
      <c r="C138" s="11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2:12" ht="14.1" customHeight="1" x14ac:dyDescent="0.2">
      <c r="B139" s="15" t="s">
        <v>8</v>
      </c>
      <c r="C139" s="14">
        <v>23705.999999999993</v>
      </c>
      <c r="D139" s="13">
        <v>3440.0000000000009</v>
      </c>
      <c r="E139" s="13">
        <v>3261</v>
      </c>
      <c r="F139" s="13">
        <v>3107.9999999999986</v>
      </c>
      <c r="G139" s="13">
        <v>2792.9999999999995</v>
      </c>
      <c r="H139" s="13">
        <v>2816.9999999999991</v>
      </c>
      <c r="I139" s="13">
        <v>2458.9999999999982</v>
      </c>
      <c r="J139" s="13">
        <v>2222.9999999999995</v>
      </c>
      <c r="K139" s="13">
        <v>1932.9999999999993</v>
      </c>
      <c r="L139" s="13">
        <v>1671.9999999999977</v>
      </c>
    </row>
    <row r="140" spans="2:12" ht="14.1" customHeight="1" x14ac:dyDescent="0.2">
      <c r="B140" s="12" t="s">
        <v>3</v>
      </c>
      <c r="C140" s="11">
        <v>17085.999999999993</v>
      </c>
      <c r="D140" s="10">
        <v>2436</v>
      </c>
      <c r="E140" s="10">
        <v>2123.9999999999991</v>
      </c>
      <c r="F140" s="10">
        <v>2099.9999999999991</v>
      </c>
      <c r="G140" s="10">
        <v>1898.9999999999993</v>
      </c>
      <c r="H140" s="10">
        <v>1901.9999999999998</v>
      </c>
      <c r="I140" s="10">
        <v>1769.9999999999984</v>
      </c>
      <c r="J140" s="10">
        <v>1837.9999999999998</v>
      </c>
      <c r="K140" s="10">
        <v>1566.9999999999995</v>
      </c>
      <c r="L140" s="10">
        <v>1449.999999999998</v>
      </c>
    </row>
    <row r="141" spans="2:12" ht="14.1" customHeight="1" x14ac:dyDescent="0.2">
      <c r="B141" s="12" t="s">
        <v>2</v>
      </c>
      <c r="C141" s="11">
        <v>6620</v>
      </c>
      <c r="D141" s="10">
        <v>1004.0000000000009</v>
      </c>
      <c r="E141" s="10">
        <v>1137.0000000000007</v>
      </c>
      <c r="F141" s="10">
        <v>1007.9999999999995</v>
      </c>
      <c r="G141" s="10">
        <v>894.00000000000034</v>
      </c>
      <c r="H141" s="10">
        <v>914.9999999999992</v>
      </c>
      <c r="I141" s="10">
        <v>688.99999999999955</v>
      </c>
      <c r="J141" s="10">
        <v>384.99999999999989</v>
      </c>
      <c r="K141" s="10">
        <v>365.99999999999977</v>
      </c>
      <c r="L141" s="10">
        <v>221.99999999999989</v>
      </c>
    </row>
    <row r="142" spans="2:12" ht="5.0999999999999996" customHeight="1" x14ac:dyDescent="0.2">
      <c r="B142" s="12"/>
      <c r="C142" s="11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2:12" ht="14.1" customHeight="1" x14ac:dyDescent="0.2">
      <c r="B143" s="15" t="s">
        <v>7</v>
      </c>
      <c r="C143" s="14">
        <v>36377</v>
      </c>
      <c r="D143" s="13">
        <v>4311.0000000000018</v>
      </c>
      <c r="E143" s="13">
        <v>4275.9999999999982</v>
      </c>
      <c r="F143" s="13">
        <v>4493.9999999999964</v>
      </c>
      <c r="G143" s="13">
        <v>4213.0000000000009</v>
      </c>
      <c r="H143" s="13">
        <v>4293.9999999999982</v>
      </c>
      <c r="I143" s="13">
        <v>4292.0000000000073</v>
      </c>
      <c r="J143" s="13">
        <v>3949.0000000000018</v>
      </c>
      <c r="K143" s="13">
        <v>3512.0000000000005</v>
      </c>
      <c r="L143" s="13">
        <v>3035.9999999999964</v>
      </c>
    </row>
    <row r="144" spans="2:12" ht="14.1" customHeight="1" x14ac:dyDescent="0.2">
      <c r="B144" s="12" t="s">
        <v>3</v>
      </c>
      <c r="C144" s="11">
        <v>13090.000000000004</v>
      </c>
      <c r="D144" s="10">
        <v>1589.9999999999995</v>
      </c>
      <c r="E144" s="10">
        <v>1465</v>
      </c>
      <c r="F144" s="10">
        <v>1554.9999999999998</v>
      </c>
      <c r="G144" s="10">
        <v>1421.0000000000011</v>
      </c>
      <c r="H144" s="10">
        <v>1498.9999999999991</v>
      </c>
      <c r="I144" s="10">
        <v>1534.0000000000025</v>
      </c>
      <c r="J144" s="10">
        <v>1506.0000000000014</v>
      </c>
      <c r="K144" s="10">
        <v>1362.0000000000009</v>
      </c>
      <c r="L144" s="10">
        <v>1158.0000000000007</v>
      </c>
    </row>
    <row r="145" spans="2:12" ht="14.1" customHeight="1" x14ac:dyDescent="0.2">
      <c r="B145" s="12" t="s">
        <v>2</v>
      </c>
      <c r="C145" s="11">
        <v>23286.999999999996</v>
      </c>
      <c r="D145" s="10">
        <v>2721.0000000000023</v>
      </c>
      <c r="E145" s="10">
        <v>2810.9999999999982</v>
      </c>
      <c r="F145" s="10">
        <v>2938.9999999999968</v>
      </c>
      <c r="G145" s="10">
        <v>2792</v>
      </c>
      <c r="H145" s="10">
        <v>2794.9999999999991</v>
      </c>
      <c r="I145" s="10">
        <v>2758.0000000000045</v>
      </c>
      <c r="J145" s="10">
        <v>2443.0000000000005</v>
      </c>
      <c r="K145" s="10">
        <v>2149.9999999999995</v>
      </c>
      <c r="L145" s="10">
        <v>1877.9999999999959</v>
      </c>
    </row>
    <row r="146" spans="2:12" ht="5.0999999999999996" customHeight="1" x14ac:dyDescent="0.2">
      <c r="B146" s="12"/>
      <c r="C146" s="11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2:12" ht="14.1" customHeight="1" x14ac:dyDescent="0.2">
      <c r="B147" s="15" t="s">
        <v>6</v>
      </c>
      <c r="C147" s="14">
        <v>18847.000000000004</v>
      </c>
      <c r="D147" s="13">
        <v>2614</v>
      </c>
      <c r="E147" s="13">
        <v>2514.0000000000009</v>
      </c>
      <c r="F147" s="13">
        <v>2563.0000000000005</v>
      </c>
      <c r="G147" s="13">
        <v>2295.0000000000009</v>
      </c>
      <c r="H147" s="13">
        <v>2091.0000000000005</v>
      </c>
      <c r="I147" s="13">
        <v>2011.0000000000011</v>
      </c>
      <c r="J147" s="13">
        <v>1781.9999999999995</v>
      </c>
      <c r="K147" s="13">
        <v>1538.0000000000005</v>
      </c>
      <c r="L147" s="13">
        <v>1439.0000000000009</v>
      </c>
    </row>
    <row r="148" spans="2:12" ht="14.1" customHeight="1" x14ac:dyDescent="0.2">
      <c r="B148" s="12" t="s">
        <v>3</v>
      </c>
      <c r="C148" s="11">
        <v>6511.0000000000009</v>
      </c>
      <c r="D148" s="10">
        <v>868.00000000000023</v>
      </c>
      <c r="E148" s="10">
        <v>868.00000000000057</v>
      </c>
      <c r="F148" s="10">
        <v>802.00000000000023</v>
      </c>
      <c r="G148" s="10">
        <v>696.99999999999977</v>
      </c>
      <c r="H148" s="10">
        <v>678.00000000000011</v>
      </c>
      <c r="I148" s="10">
        <v>647</v>
      </c>
      <c r="J148" s="10">
        <v>693</v>
      </c>
      <c r="K148" s="10">
        <v>640.00000000000011</v>
      </c>
      <c r="L148" s="10">
        <v>618.00000000000011</v>
      </c>
    </row>
    <row r="149" spans="2:12" ht="14.1" customHeight="1" x14ac:dyDescent="0.2">
      <c r="B149" s="12" t="s">
        <v>2</v>
      </c>
      <c r="C149" s="11">
        <v>12336.000000000004</v>
      </c>
      <c r="D149" s="10">
        <v>1745.9999999999995</v>
      </c>
      <c r="E149" s="10">
        <v>1646.0000000000002</v>
      </c>
      <c r="F149" s="10">
        <v>1761.0000000000002</v>
      </c>
      <c r="G149" s="10">
        <v>1598.0000000000011</v>
      </c>
      <c r="H149" s="10">
        <v>1413.0000000000005</v>
      </c>
      <c r="I149" s="10">
        <v>1364.0000000000011</v>
      </c>
      <c r="J149" s="10">
        <v>1088.9999999999995</v>
      </c>
      <c r="K149" s="10">
        <v>898.00000000000023</v>
      </c>
      <c r="L149" s="10">
        <v>821.0000000000008</v>
      </c>
    </row>
    <row r="150" spans="2:12" ht="5.0999999999999996" customHeight="1" x14ac:dyDescent="0.2">
      <c r="B150" s="12"/>
      <c r="C150" s="11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2:12" ht="14.1" customHeight="1" x14ac:dyDescent="0.2">
      <c r="B151" s="16" t="s">
        <v>5</v>
      </c>
      <c r="C151" s="14">
        <v>11233</v>
      </c>
      <c r="D151" s="13">
        <v>1723.0000000000005</v>
      </c>
      <c r="E151" s="13">
        <v>1523</v>
      </c>
      <c r="F151" s="13">
        <v>1664.9999999999993</v>
      </c>
      <c r="G151" s="13">
        <v>1407.9999999999991</v>
      </c>
      <c r="H151" s="13">
        <v>1273.0000000000005</v>
      </c>
      <c r="I151" s="13">
        <v>1103.0000000000005</v>
      </c>
      <c r="J151" s="13">
        <v>1004.0000000000007</v>
      </c>
      <c r="K151" s="13">
        <v>873.00000000000011</v>
      </c>
      <c r="L151" s="13">
        <v>661.00000000000011</v>
      </c>
    </row>
    <row r="152" spans="2:12" ht="14.1" customHeight="1" x14ac:dyDescent="0.2">
      <c r="B152" s="12" t="s">
        <v>3</v>
      </c>
      <c r="C152" s="11">
        <v>3689</v>
      </c>
      <c r="D152" s="10">
        <v>461</v>
      </c>
      <c r="E152" s="10">
        <v>475.00000000000011</v>
      </c>
      <c r="F152" s="10">
        <v>467</v>
      </c>
      <c r="G152" s="10">
        <v>391</v>
      </c>
      <c r="H152" s="10">
        <v>398</v>
      </c>
      <c r="I152" s="10">
        <v>346</v>
      </c>
      <c r="J152" s="10">
        <v>462.00000000000011</v>
      </c>
      <c r="K152" s="10">
        <v>382.00000000000011</v>
      </c>
      <c r="L152" s="10">
        <v>307</v>
      </c>
    </row>
    <row r="153" spans="2:12" ht="14.1" customHeight="1" x14ac:dyDescent="0.2">
      <c r="B153" s="12" t="s">
        <v>2</v>
      </c>
      <c r="C153" s="11">
        <v>7544</v>
      </c>
      <c r="D153" s="10">
        <v>1262.0000000000005</v>
      </c>
      <c r="E153" s="10">
        <v>1048</v>
      </c>
      <c r="F153" s="10">
        <v>1197.9999999999993</v>
      </c>
      <c r="G153" s="10">
        <v>1016.9999999999991</v>
      </c>
      <c r="H153" s="10">
        <v>875.00000000000034</v>
      </c>
      <c r="I153" s="10">
        <v>757.00000000000034</v>
      </c>
      <c r="J153" s="10">
        <v>542.00000000000057</v>
      </c>
      <c r="K153" s="10">
        <v>491</v>
      </c>
      <c r="L153" s="10">
        <v>354.00000000000011</v>
      </c>
    </row>
    <row r="154" spans="2:12" ht="5.0999999999999996" customHeight="1" x14ac:dyDescent="0.2">
      <c r="B154" s="12"/>
      <c r="C154" s="11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2:12" x14ac:dyDescent="0.2">
      <c r="B155" s="15" t="s">
        <v>4</v>
      </c>
      <c r="C155" s="14">
        <v>3092</v>
      </c>
      <c r="D155" s="13">
        <v>434</v>
      </c>
      <c r="E155" s="13">
        <v>415.99999999999989</v>
      </c>
      <c r="F155" s="13">
        <v>406.00000000000011</v>
      </c>
      <c r="G155" s="13">
        <v>378.00000000000011</v>
      </c>
      <c r="H155" s="13">
        <v>373.00000000000011</v>
      </c>
      <c r="I155" s="13">
        <v>355.00000000000011</v>
      </c>
      <c r="J155" s="13">
        <v>283.99999999999983</v>
      </c>
      <c r="K155" s="13">
        <v>235.00000000000003</v>
      </c>
      <c r="L155" s="13">
        <v>211</v>
      </c>
    </row>
    <row r="156" spans="2:12" x14ac:dyDescent="0.2">
      <c r="B156" s="12" t="s">
        <v>3</v>
      </c>
      <c r="C156" s="11">
        <v>1615.0000000000002</v>
      </c>
      <c r="D156" s="10">
        <v>192</v>
      </c>
      <c r="E156" s="10">
        <v>187</v>
      </c>
      <c r="F156" s="10">
        <v>198.00000000000006</v>
      </c>
      <c r="G156" s="10">
        <v>183.00000000000006</v>
      </c>
      <c r="H156" s="10">
        <v>200.00000000000009</v>
      </c>
      <c r="I156" s="10">
        <v>184.00000000000009</v>
      </c>
      <c r="J156" s="10">
        <v>184.99999999999991</v>
      </c>
      <c r="K156" s="10">
        <v>152</v>
      </c>
      <c r="L156" s="10">
        <v>134</v>
      </c>
    </row>
    <row r="157" spans="2:12" x14ac:dyDescent="0.2">
      <c r="B157" s="12" t="s">
        <v>2</v>
      </c>
      <c r="C157" s="11">
        <v>1477</v>
      </c>
      <c r="D157" s="10">
        <v>242</v>
      </c>
      <c r="E157" s="10">
        <v>228.99999999999986</v>
      </c>
      <c r="F157" s="10">
        <v>208.00000000000006</v>
      </c>
      <c r="G157" s="10">
        <v>195.00000000000003</v>
      </c>
      <c r="H157" s="10">
        <v>173.00000000000006</v>
      </c>
      <c r="I157" s="10">
        <v>171</v>
      </c>
      <c r="J157" s="10">
        <v>98.999999999999915</v>
      </c>
      <c r="K157" s="10">
        <v>83.000000000000028</v>
      </c>
      <c r="L157" s="10">
        <v>77.000000000000014</v>
      </c>
    </row>
    <row r="158" spans="2:12" ht="5.0999999999999996" customHeight="1" thickBot="1" x14ac:dyDescent="0.25">
      <c r="B158" s="9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2:12" ht="4.5" customHeight="1" x14ac:dyDescent="0.2">
      <c r="C159" s="2"/>
      <c r="D159" s="7"/>
      <c r="E159" s="7"/>
      <c r="F159" s="2"/>
      <c r="G159" s="2"/>
      <c r="H159" s="2"/>
      <c r="I159" s="2"/>
      <c r="J159" s="2"/>
      <c r="K159" s="2"/>
      <c r="L159" s="2"/>
    </row>
    <row r="160" spans="2:12" x14ac:dyDescent="0.2">
      <c r="B160" s="6" t="s">
        <v>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2:12" ht="4.5" customHeight="1" x14ac:dyDescent="0.2">
      <c r="B161" s="6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2:12" x14ac:dyDescent="0.2">
      <c r="B162" s="5" t="s">
        <v>0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2:12" x14ac:dyDescent="0.2">
      <c r="B163" s="4"/>
      <c r="C163" s="43"/>
      <c r="D163" s="44"/>
      <c r="E163" s="2"/>
      <c r="F163" s="2"/>
      <c r="G163" s="2"/>
      <c r="H163" s="2"/>
      <c r="I163" s="2"/>
      <c r="J163" s="2"/>
      <c r="K163" s="2"/>
      <c r="L163" s="2"/>
    </row>
    <row r="164" spans="2:12" x14ac:dyDescent="0.2">
      <c r="B164" s="3"/>
      <c r="E164" s="2"/>
      <c r="F164" s="2"/>
      <c r="G164" s="2"/>
      <c r="H164" s="2"/>
      <c r="I164" s="2"/>
      <c r="J164" s="2"/>
      <c r="K164" s="2"/>
      <c r="L164" s="2"/>
    </row>
  </sheetData>
  <mergeCells count="3">
    <mergeCell ref="B4:B5"/>
    <mergeCell ref="C4:C5"/>
    <mergeCell ref="D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8382B-ED5B-48C7-883A-E470FD23EF30}">
  <dimension ref="A1:U42"/>
  <sheetViews>
    <sheetView showGridLines="0" zoomScale="90" zoomScaleNormal="90" workbookViewId="0"/>
  </sheetViews>
  <sheetFormatPr baseColWidth="10" defaultColWidth="9.28515625" defaultRowHeight="12.75" x14ac:dyDescent="0.2"/>
  <cols>
    <col min="1" max="12" width="12.5703125" style="28" customWidth="1"/>
    <col min="13" max="13" width="11.85546875" style="28" customWidth="1"/>
    <col min="14" max="16384" width="9.28515625" style="28"/>
  </cols>
  <sheetData>
    <row r="1" spans="1:21" s="45" customFormat="1" ht="15" x14ac:dyDescent="0.25">
      <c r="A1" s="41"/>
    </row>
    <row r="2" spans="1:21" ht="15" customHeight="1" x14ac:dyDescent="0.2">
      <c r="A2" s="38">
        <v>2017</v>
      </c>
      <c r="B2" s="40" t="s">
        <v>39</v>
      </c>
      <c r="C2" s="40"/>
      <c r="D2" s="40"/>
      <c r="E2" s="40"/>
      <c r="F2" s="40"/>
      <c r="G2" s="40"/>
      <c r="H2" s="40"/>
      <c r="I2" s="40"/>
      <c r="J2" s="40"/>
      <c r="L2" s="38">
        <v>2018</v>
      </c>
      <c r="M2" s="40" t="s">
        <v>39</v>
      </c>
      <c r="N2" s="40"/>
      <c r="O2" s="40"/>
      <c r="P2" s="40"/>
      <c r="Q2" s="40"/>
      <c r="R2" s="40"/>
      <c r="S2" s="40"/>
      <c r="T2" s="40"/>
      <c r="U2" s="40"/>
    </row>
    <row r="3" spans="1:21" ht="13.35" customHeight="1" x14ac:dyDescent="0.2">
      <c r="A3" s="38"/>
      <c r="B3" s="37" t="s">
        <v>32</v>
      </c>
      <c r="C3" s="37" t="s">
        <v>31</v>
      </c>
      <c r="D3" s="37" t="s">
        <v>30</v>
      </c>
      <c r="E3" s="37" t="s">
        <v>29</v>
      </c>
      <c r="F3" s="37" t="s">
        <v>28</v>
      </c>
      <c r="G3" s="37" t="s">
        <v>27</v>
      </c>
      <c r="H3" s="37" t="s">
        <v>26</v>
      </c>
      <c r="I3" s="36" t="s">
        <v>25</v>
      </c>
      <c r="J3" s="36" t="s">
        <v>24</v>
      </c>
      <c r="K3" s="39"/>
      <c r="L3" s="38"/>
      <c r="M3" s="37" t="s">
        <v>32</v>
      </c>
      <c r="N3" s="37" t="s">
        <v>31</v>
      </c>
      <c r="O3" s="37" t="s">
        <v>30</v>
      </c>
      <c r="P3" s="37" t="s">
        <v>29</v>
      </c>
      <c r="Q3" s="37" t="s">
        <v>28</v>
      </c>
      <c r="R3" s="37" t="s">
        <v>27</v>
      </c>
      <c r="S3" s="37" t="s">
        <v>26</v>
      </c>
      <c r="T3" s="36" t="s">
        <v>25</v>
      </c>
      <c r="U3" s="36" t="s">
        <v>24</v>
      </c>
    </row>
    <row r="4" spans="1:21" x14ac:dyDescent="0.2">
      <c r="A4" s="28" t="s">
        <v>3</v>
      </c>
      <c r="B4" s="34">
        <f>+B7/1000</f>
        <v>72.210999999999999</v>
      </c>
      <c r="C4" s="34">
        <f>+C7/1000</f>
        <v>67.903999999999996</v>
      </c>
      <c r="D4" s="34">
        <f>+D7/1000</f>
        <v>67.891000000000005</v>
      </c>
      <c r="E4" s="34">
        <f>+E7/1000</f>
        <v>68.126999999999995</v>
      </c>
      <c r="F4" s="34">
        <f>+F7/1000</f>
        <v>67.239000000000004</v>
      </c>
      <c r="G4" s="34">
        <f>+G7/1000</f>
        <v>66.933999999999997</v>
      </c>
      <c r="H4" s="34">
        <f>+H7/1000</f>
        <v>71.094999999999999</v>
      </c>
      <c r="I4" s="34">
        <f>+I7/1000</f>
        <v>66.912000000000006</v>
      </c>
      <c r="J4" s="34">
        <f>+J7/1000</f>
        <v>64.164000000000001</v>
      </c>
      <c r="L4" s="28" t="s">
        <v>3</v>
      </c>
      <c r="M4" s="34">
        <f>+M7/1000</f>
        <v>75.238</v>
      </c>
      <c r="N4" s="34">
        <f>+N7/1000</f>
        <v>70.44800000000005</v>
      </c>
      <c r="O4" s="34">
        <f>+O7/1000</f>
        <v>68.398999999999958</v>
      </c>
      <c r="P4" s="34">
        <f>+P7/1000</f>
        <v>66.160999999999973</v>
      </c>
      <c r="Q4" s="34">
        <f>+Q7/1000</f>
        <v>67.010000000000005</v>
      </c>
      <c r="R4" s="34">
        <f>+R7/1000</f>
        <v>66.811999999999955</v>
      </c>
      <c r="S4" s="34">
        <f>+S7/1000</f>
        <v>69.858999999999995</v>
      </c>
      <c r="T4" s="34">
        <f>+T7/1000</f>
        <v>67.094999999999942</v>
      </c>
      <c r="U4" s="34">
        <f>+U7/1000</f>
        <v>63.946999999999882</v>
      </c>
    </row>
    <row r="5" spans="1:21" x14ac:dyDescent="0.2">
      <c r="A5" s="28" t="s">
        <v>2</v>
      </c>
      <c r="B5" s="34">
        <f>+B8/1000</f>
        <v>44.56</v>
      </c>
      <c r="C5" s="34">
        <f>+C8/1000</f>
        <v>43.061</v>
      </c>
      <c r="D5" s="34">
        <f>+D8/1000</f>
        <v>42.249000000000002</v>
      </c>
      <c r="E5" s="34">
        <f>+E8/1000</f>
        <v>44.573</v>
      </c>
      <c r="F5" s="34">
        <f>+F8/1000</f>
        <v>44.866999999999997</v>
      </c>
      <c r="G5" s="34">
        <f>+G8/1000</f>
        <v>43.518000000000001</v>
      </c>
      <c r="H5" s="34">
        <f>+H8/1000</f>
        <v>38.334000000000003</v>
      </c>
      <c r="I5" s="34">
        <f>+I8/1000</f>
        <v>34.308</v>
      </c>
      <c r="J5" s="34">
        <f>+J8/1000</f>
        <v>29.718</v>
      </c>
      <c r="L5" s="28" t="s">
        <v>2</v>
      </c>
      <c r="M5" s="34">
        <f>+M8/1000</f>
        <v>44.275000000000013</v>
      </c>
      <c r="N5" s="34">
        <f>+N8/1000</f>
        <v>42.715999999999994</v>
      </c>
      <c r="O5" s="34">
        <f>+O8/1000</f>
        <v>42.728999999999978</v>
      </c>
      <c r="P5" s="34">
        <f>+P8/1000</f>
        <v>40.326000000000001</v>
      </c>
      <c r="Q5" s="34">
        <f>+Q8/1000</f>
        <v>42.411999999999999</v>
      </c>
      <c r="R5" s="34">
        <f>+R8/1000</f>
        <v>42.518000000000015</v>
      </c>
      <c r="S5" s="34">
        <f>+S8/1000</f>
        <v>37.085000000000022</v>
      </c>
      <c r="T5" s="34">
        <f>+T8/1000</f>
        <v>34.412000000000006</v>
      </c>
      <c r="U5" s="34">
        <f>+U8/1000</f>
        <v>30.81999999999999</v>
      </c>
    </row>
    <row r="6" spans="1:21" x14ac:dyDescent="0.2">
      <c r="A6" s="32"/>
      <c r="I6" s="32"/>
      <c r="L6" s="32"/>
      <c r="T6" s="32"/>
    </row>
    <row r="7" spans="1:21" x14ac:dyDescent="0.2">
      <c r="A7" s="35">
        <f>SUM(B7:J7)</f>
        <v>612477</v>
      </c>
      <c r="B7" s="34">
        <v>72211</v>
      </c>
      <c r="C7" s="34">
        <v>67904</v>
      </c>
      <c r="D7" s="34">
        <v>67891</v>
      </c>
      <c r="E7" s="34">
        <v>68127</v>
      </c>
      <c r="F7" s="34">
        <v>67239</v>
      </c>
      <c r="G7" s="34">
        <v>66934</v>
      </c>
      <c r="H7" s="34">
        <v>71095</v>
      </c>
      <c r="I7" s="34">
        <v>66912</v>
      </c>
      <c r="J7" s="28">
        <v>64164</v>
      </c>
      <c r="L7" s="35">
        <f>SUM(M7:U7)</f>
        <v>614968.99999999977</v>
      </c>
      <c r="M7" s="34">
        <v>75238</v>
      </c>
      <c r="N7" s="34">
        <v>70448.000000000044</v>
      </c>
      <c r="O7" s="34">
        <v>68398.999999999956</v>
      </c>
      <c r="P7" s="34">
        <v>66160.999999999971</v>
      </c>
      <c r="Q7" s="34">
        <v>67010</v>
      </c>
      <c r="R7" s="34">
        <v>66811.999999999956</v>
      </c>
      <c r="S7" s="34">
        <v>69859</v>
      </c>
      <c r="T7" s="34">
        <v>67094.999999999942</v>
      </c>
      <c r="U7" s="28">
        <v>63946.999999999884</v>
      </c>
    </row>
    <row r="8" spans="1:21" x14ac:dyDescent="0.2">
      <c r="A8" s="35">
        <f>SUM(B8:J8)</f>
        <v>365188</v>
      </c>
      <c r="B8" s="34">
        <v>44560</v>
      </c>
      <c r="C8" s="34">
        <v>43061</v>
      </c>
      <c r="D8" s="34">
        <v>42249</v>
      </c>
      <c r="E8" s="34">
        <v>44573</v>
      </c>
      <c r="F8" s="34">
        <v>44867</v>
      </c>
      <c r="G8" s="34">
        <v>43518</v>
      </c>
      <c r="H8" s="34">
        <v>38334</v>
      </c>
      <c r="I8" s="34">
        <v>34308</v>
      </c>
      <c r="J8" s="28">
        <v>29718</v>
      </c>
      <c r="L8" s="35">
        <f>SUM(M8:U8)</f>
        <v>357293</v>
      </c>
      <c r="M8" s="34">
        <v>44275.000000000015</v>
      </c>
      <c r="N8" s="34">
        <v>42715.999999999993</v>
      </c>
      <c r="O8" s="34">
        <v>42728.999999999978</v>
      </c>
      <c r="P8" s="34">
        <v>40326</v>
      </c>
      <c r="Q8" s="34">
        <v>42412</v>
      </c>
      <c r="R8" s="34">
        <v>42518.000000000015</v>
      </c>
      <c r="S8" s="34">
        <v>37085.000000000022</v>
      </c>
      <c r="T8" s="34">
        <v>34412.000000000007</v>
      </c>
      <c r="U8" s="28">
        <v>30819.999999999989</v>
      </c>
    </row>
    <row r="9" spans="1:21" x14ac:dyDescent="0.2">
      <c r="A9" s="35">
        <f>SUM(A7:A8)</f>
        <v>977665</v>
      </c>
      <c r="B9" s="34"/>
      <c r="C9" s="34"/>
      <c r="D9" s="34"/>
      <c r="E9" s="34"/>
      <c r="F9" s="34"/>
      <c r="G9" s="34"/>
      <c r="H9" s="34"/>
      <c r="I9" s="34"/>
      <c r="L9" s="35">
        <f>SUM(L7:L8)</f>
        <v>972261.99999999977</v>
      </c>
      <c r="M9" s="34"/>
      <c r="N9" s="34"/>
      <c r="O9" s="34"/>
      <c r="P9" s="34"/>
      <c r="Q9" s="34"/>
      <c r="R9" s="34"/>
      <c r="S9" s="34"/>
      <c r="T9" s="34"/>
    </row>
    <row r="10" spans="1:21" ht="14.25" x14ac:dyDescent="0.2">
      <c r="A10" s="33"/>
      <c r="B10" s="33"/>
      <c r="C10" s="34"/>
      <c r="D10" s="34"/>
      <c r="E10" s="34"/>
      <c r="F10" s="34"/>
      <c r="G10" s="34"/>
      <c r="H10" s="34"/>
      <c r="I10" s="34"/>
      <c r="J10" s="34"/>
    </row>
    <row r="11" spans="1:21" x14ac:dyDescent="0.2">
      <c r="A11" s="32"/>
      <c r="I11" s="32"/>
    </row>
    <row r="12" spans="1:21" x14ac:dyDescent="0.2">
      <c r="B12" s="34"/>
      <c r="C12" s="34"/>
      <c r="D12" s="34"/>
      <c r="E12" s="34"/>
      <c r="F12" s="34"/>
      <c r="G12" s="34"/>
      <c r="H12" s="34"/>
      <c r="I12" s="34"/>
    </row>
    <row r="13" spans="1:21" x14ac:dyDescent="0.2">
      <c r="C13" s="34"/>
      <c r="D13" s="34"/>
      <c r="E13" s="34"/>
      <c r="F13" s="34"/>
      <c r="G13" s="34"/>
      <c r="H13" s="34"/>
      <c r="I13" s="34"/>
    </row>
    <row r="37" spans="1:13" hidden="1" x14ac:dyDescent="0.2">
      <c r="A37" s="31" t="s">
        <v>38</v>
      </c>
      <c r="B37" s="46" t="s">
        <v>37</v>
      </c>
      <c r="C37" s="47">
        <f>+D37+E37+F37+G37+H37+I37+J37+K37+L37</f>
        <v>1086848.0000000007</v>
      </c>
      <c r="D37" s="48">
        <v>132248.00000000189</v>
      </c>
      <c r="E37" s="47">
        <v>129795.9999999987</v>
      </c>
      <c r="F37" s="48">
        <v>133355.00000000102</v>
      </c>
      <c r="G37" s="47">
        <v>129628.00000000268</v>
      </c>
      <c r="H37" s="48">
        <v>124903.00000000132</v>
      </c>
      <c r="I37" s="47">
        <v>122160.00000000032</v>
      </c>
      <c r="J37" s="49">
        <v>113563.99999999821</v>
      </c>
      <c r="K37" s="47">
        <v>103455.99999999673</v>
      </c>
      <c r="L37" s="49">
        <v>97737.999999999724</v>
      </c>
    </row>
    <row r="38" spans="1:13" hidden="1" x14ac:dyDescent="0.2">
      <c r="A38" s="30"/>
      <c r="B38" s="50" t="s">
        <v>3</v>
      </c>
      <c r="C38" s="51">
        <f>+D38+E38+F38+G38+H38+I38+J38+K38+L38</f>
        <v>660910.00000000163</v>
      </c>
      <c r="D38" s="52">
        <v>77530.000000000742</v>
      </c>
      <c r="E38" s="51">
        <v>75190.999999999854</v>
      </c>
      <c r="F38" s="52">
        <v>76848.999999997992</v>
      </c>
      <c r="G38" s="51">
        <v>74791.000000000073</v>
      </c>
      <c r="H38" s="52">
        <v>72933.000000001499</v>
      </c>
      <c r="I38" s="51">
        <v>73414.000000000742</v>
      </c>
      <c r="J38" s="53">
        <v>74376.999999998938</v>
      </c>
      <c r="K38" s="51">
        <v>68846.0000000008</v>
      </c>
      <c r="L38" s="53">
        <v>66979.00000000096</v>
      </c>
    </row>
    <row r="39" spans="1:13" hidden="1" x14ac:dyDescent="0.2">
      <c r="A39" s="29"/>
      <c r="B39" s="54" t="s">
        <v>2</v>
      </c>
      <c r="C39" s="51">
        <f>+D39+E39+F39+G39+H39+I39+J39+K39+L39</f>
        <v>425938.00000000244</v>
      </c>
      <c r="D39" s="52">
        <v>54717.999999999942</v>
      </c>
      <c r="E39" s="51">
        <v>54605.000000000648</v>
      </c>
      <c r="F39" s="52">
        <v>56505.999999999134</v>
      </c>
      <c r="G39" s="51">
        <v>54837.000000000247</v>
      </c>
      <c r="H39" s="52">
        <v>51970.00000000099</v>
      </c>
      <c r="I39" s="51">
        <v>48746.000000001091</v>
      </c>
      <c r="J39" s="53">
        <v>39186.999999999884</v>
      </c>
      <c r="K39" s="51">
        <v>34610.00000000008</v>
      </c>
      <c r="L39" s="53">
        <v>30759.000000000484</v>
      </c>
    </row>
    <row r="41" spans="1:13" x14ac:dyDescent="0.2">
      <c r="M41" s="55"/>
    </row>
    <row r="42" spans="1:13" x14ac:dyDescent="0.2">
      <c r="M42" s="56"/>
    </row>
  </sheetData>
  <mergeCells count="4">
    <mergeCell ref="A2:A3"/>
    <mergeCell ref="B2:J2"/>
    <mergeCell ref="L2:L3"/>
    <mergeCell ref="M2:U2"/>
  </mergeCell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3.2.5_A</vt:lpstr>
      <vt:lpstr>Gráf-03.2.5_A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2021-04-21T19:46:33Z</dcterms:created>
  <dcterms:modified xsi:type="dcterms:W3CDTF">2021-04-21T19:48:01Z</dcterms:modified>
</cp:coreProperties>
</file>