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1.1 A" sheetId="1" r:id="rId1"/>
    <sheet name="Gráf-06.1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29" i="2" l="1"/>
  <c r="B3" i="2" s="1"/>
  <c r="C29" i="2"/>
  <c r="C3" i="2" s="1"/>
  <c r="B30" i="2"/>
  <c r="B4" i="2" s="1"/>
  <c r="C30" i="2"/>
  <c r="C4" i="2" s="1"/>
  <c r="B31" i="2"/>
  <c r="B5" i="2" s="1"/>
  <c r="C31" i="2"/>
  <c r="C5" i="2" s="1"/>
  <c r="B32" i="2"/>
  <c r="B6" i="2" s="1"/>
  <c r="C32" i="2"/>
  <c r="C6" i="2" s="1"/>
  <c r="B33" i="2"/>
  <c r="B7" i="2" s="1"/>
  <c r="C33" i="2"/>
  <c r="C7" i="2" s="1"/>
  <c r="B34" i="2"/>
  <c r="B8" i="2" s="1"/>
  <c r="C34" i="2"/>
  <c r="C8" i="2" s="1"/>
  <c r="B35" i="2"/>
  <c r="B9" i="2" s="1"/>
  <c r="C35" i="2"/>
  <c r="C9" i="2" s="1"/>
  <c r="B36" i="2"/>
  <c r="B10" i="2" s="1"/>
  <c r="C36" i="2"/>
  <c r="C10" i="2" s="1"/>
  <c r="B37" i="2"/>
  <c r="B11" i="2" s="1"/>
  <c r="C37" i="2"/>
  <c r="C11" i="2" s="1"/>
  <c r="B38" i="2"/>
  <c r="B12" i="2" s="1"/>
  <c r="C38" i="2"/>
  <c r="C12" i="2" s="1"/>
</calcChain>
</file>

<file path=xl/sharedStrings.xml><?xml version="1.0" encoding="utf-8"?>
<sst xmlns="http://schemas.openxmlformats.org/spreadsheetml/2006/main" count="61" uniqueCount="37">
  <si>
    <t>FUENTE: Síntesis Estadística. Producción Agropecuaria 2017/2018. Ministerio de Agricultura y Ganadería.</t>
  </si>
  <si>
    <t>Zanahoria</t>
  </si>
  <si>
    <t>Trigo</t>
  </si>
  <si>
    <t>Tomate</t>
  </si>
  <si>
    <t>Tártago sin cáscara</t>
  </si>
  <si>
    <t>Tabaco</t>
  </si>
  <si>
    <t>Sorgo para grano</t>
  </si>
  <si>
    <t>Soja</t>
  </si>
  <si>
    <t>Sésamo</t>
  </si>
  <si>
    <t>Poroto</t>
  </si>
  <si>
    <t>Papa</t>
  </si>
  <si>
    <t>Menta</t>
  </si>
  <si>
    <t>Maní con cáscara</t>
  </si>
  <si>
    <t>Mandioca</t>
  </si>
  <si>
    <t>Maíz</t>
  </si>
  <si>
    <t>Locote</t>
  </si>
  <si>
    <t>Ka'a he'e</t>
  </si>
  <si>
    <t>Habilla</t>
  </si>
  <si>
    <t>Girasol</t>
  </si>
  <si>
    <t>Frutilla</t>
  </si>
  <si>
    <t>Cebolla de cabeza</t>
  </si>
  <si>
    <t>Caña de azúcar</t>
  </si>
  <si>
    <t>Canola</t>
  </si>
  <si>
    <t>Batata</t>
  </si>
  <si>
    <t>Arveja</t>
  </si>
  <si>
    <t>Arroz secano</t>
  </si>
  <si>
    <t>Arroz con riego</t>
  </si>
  <si>
    <t>Algodón</t>
  </si>
  <si>
    <t>Ajo</t>
  </si>
  <si>
    <t>PRODUCCIÓN (Toneladas)</t>
  </si>
  <si>
    <t>SUPERFICIE CULTIVADA (Hectáreas)</t>
  </si>
  <si>
    <t>2017/2018</t>
  </si>
  <si>
    <t>2016/2017</t>
  </si>
  <si>
    <t>CULTIVOS TEMPORALES</t>
  </si>
  <si>
    <t>TEMPORALES. AÑOS AGRÍCOLAS 2016/2017-2017/2018</t>
  </si>
  <si>
    <t>CUADRO 6.1.1. SUPERFICIE CULTIVADA Y PRODUCCIÓN POR AÑO AGRÍCOLA, SEGÚN CULTIVOS</t>
  </si>
  <si>
    <t xml:space="preserve">CALCULO 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</si>
</sst>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-* #,##0_-;\-* #,##0_-;_-* &quot;-&quot;_-;_-@_-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-* #,##0.00\ _P_t_s_-;\-* #,##0.00\ _P_t_s_-;_-* &quot;-&quot;??\ _P_t_s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Cambria"/>
      <family val="1"/>
      <scheme val="maj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165" fontId="11" fillId="6" borderId="4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165" fontId="13" fillId="7" borderId="7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165" fontId="12" fillId="0" borderId="6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165" fontId="9" fillId="5" borderId="4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0" fontId="40" fillId="0" borderId="0" applyNumberFormat="0" applyBorder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9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0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4" fontId="42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37" fontId="39" fillId="0" borderId="0"/>
    <xf numFmtId="195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22" applyNumberFormat="0" applyFont="0" applyAlignment="0" applyProtection="0"/>
    <xf numFmtId="165" fontId="23" fillId="55" borderId="22" applyNumberFormat="0" applyFont="0" applyAlignment="0" applyProtection="0"/>
    <xf numFmtId="165" fontId="23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0" fontId="21" fillId="55" borderId="22" applyNumberFormat="0" applyFont="0" applyAlignment="0" applyProtection="0"/>
    <xf numFmtId="165" fontId="21" fillId="55" borderId="22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165" fontId="10" fillId="6" borderId="5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49" fillId="47" borderId="23" applyNumberFormat="0" applyAlignment="0" applyProtection="0"/>
    <xf numFmtId="165" fontId="49" fillId="47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165" fontId="3" fillId="0" borderId="1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3" fillId="0" borderId="24" applyNumberFormat="0" applyFill="0" applyAlignment="0" applyProtection="0"/>
    <xf numFmtId="165" fontId="53" fillId="0" borderId="24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165" fontId="4" fillId="0" borderId="2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165" fontId="5" fillId="0" borderId="3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165" fontId="16" fillId="0" borderId="9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  <xf numFmtId="0" fontId="56" fillId="0" borderId="27" applyNumberFormat="0" applyFill="0" applyAlignment="0" applyProtection="0"/>
    <xf numFmtId="165" fontId="56" fillId="0" borderId="27" applyNumberFormat="0" applyFill="0" applyAlignment="0" applyProtection="0"/>
  </cellStyleXfs>
  <cellXfs count="5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0" fontId="18" fillId="0" borderId="10" xfId="0" applyFont="1" applyFill="1" applyBorder="1"/>
    <xf numFmtId="164" fontId="18" fillId="0" borderId="0" xfId="1" applyNumberFormat="1" applyFont="1" applyFill="1"/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 applyProtection="1">
      <alignment horizontal="left" indent="1"/>
    </xf>
    <xf numFmtId="0" fontId="18" fillId="0" borderId="0" xfId="0" applyFont="1" applyFill="1" applyBorder="1" applyAlignment="1" applyProtection="1">
      <alignment horizontal="left" indent="1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 applyProtection="1">
      <alignment horizontal="center"/>
    </xf>
    <xf numFmtId="0" fontId="18" fillId="0" borderId="18" xfId="0" applyFont="1" applyFill="1" applyBorder="1" applyAlignment="1" applyProtection="1">
      <alignment horizontal="center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/>
    </xf>
    <xf numFmtId="0" fontId="57" fillId="0" borderId="0" xfId="1719" applyFont="1" applyFill="1"/>
    <xf numFmtId="0" fontId="18" fillId="0" borderId="0" xfId="1719" applyFont="1" applyFill="1"/>
    <xf numFmtId="37" fontId="57" fillId="0" borderId="0" xfId="1719" applyNumberFormat="1" applyFont="1" applyFill="1" applyProtection="1"/>
    <xf numFmtId="0" fontId="17" fillId="0" borderId="0" xfId="0" applyFont="1" applyFill="1"/>
    <xf numFmtId="37" fontId="18" fillId="0" borderId="0" xfId="1719" applyNumberFormat="1" applyFont="1" applyFill="1" applyProtection="1"/>
    <xf numFmtId="37" fontId="58" fillId="0" borderId="0" xfId="1719" applyNumberFormat="1" applyFont="1" applyFill="1" applyProtection="1"/>
    <xf numFmtId="0" fontId="57" fillId="0" borderId="0" xfId="0" applyFont="1" applyFill="1"/>
    <xf numFmtId="3" fontId="57" fillId="0" borderId="0" xfId="0" applyNumberFormat="1" applyFont="1" applyFill="1"/>
    <xf numFmtId="3" fontId="18" fillId="0" borderId="0" xfId="0" applyNumberFormat="1" applyFont="1" applyFill="1"/>
    <xf numFmtId="37" fontId="57" fillId="0" borderId="0" xfId="0" applyNumberFormat="1" applyFont="1" applyFill="1" applyAlignment="1" applyProtection="1">
      <alignment horizontal="right"/>
    </xf>
    <xf numFmtId="3" fontId="57" fillId="0" borderId="0" xfId="0" applyNumberFormat="1" applyFont="1" applyFill="1" applyAlignment="1" applyProtection="1">
      <alignment horizontal="right"/>
    </xf>
    <xf numFmtId="14" fontId="57" fillId="0" borderId="0" xfId="0" applyNumberFormat="1" applyFont="1" applyFill="1" applyBorder="1" applyAlignment="1" applyProtection="1">
      <alignment horizontal="left"/>
    </xf>
    <xf numFmtId="0" fontId="57" fillId="0" borderId="0" xfId="0" applyFont="1" applyFill="1" applyAlignment="1" applyProtection="1">
      <alignment horizontal="left"/>
    </xf>
    <xf numFmtId="37" fontId="18" fillId="0" borderId="0" xfId="1719" applyNumberFormat="1" applyFont="1" applyFill="1" applyBorder="1" applyProtection="1"/>
    <xf numFmtId="37" fontId="57" fillId="0" borderId="0" xfId="1719" applyNumberFormat="1" applyFont="1" applyFill="1" applyBorder="1" applyProtection="1"/>
    <xf numFmtId="37" fontId="58" fillId="0" borderId="0" xfId="1719" applyNumberFormat="1" applyFont="1" applyFill="1" applyBorder="1" applyProtection="1"/>
    <xf numFmtId="37" fontId="18" fillId="0" borderId="0" xfId="1719" applyNumberFormat="1" applyFont="1" applyFill="1" applyBorder="1" applyAlignment="1" applyProtection="1">
      <alignment horizontal="left"/>
    </xf>
    <xf numFmtId="3" fontId="57" fillId="0" borderId="0" xfId="0" applyNumberFormat="1" applyFont="1" applyFill="1" applyBorder="1"/>
    <xf numFmtId="0" fontId="57" fillId="0" borderId="0" xfId="0" applyFont="1" applyFill="1" applyBorder="1" applyAlignment="1" applyProtection="1">
      <alignment horizontal="left"/>
    </xf>
    <xf numFmtId="3" fontId="57" fillId="0" borderId="0" xfId="24713" applyNumberFormat="1" applyFont="1" applyFill="1" applyBorder="1"/>
    <xf numFmtId="3" fontId="18" fillId="0" borderId="0" xfId="1719" applyNumberFormat="1" applyFont="1" applyFill="1" applyBorder="1" applyAlignment="1">
      <alignment horizontal="left"/>
    </xf>
    <xf numFmtId="0" fontId="57" fillId="0" borderId="0" xfId="1719" applyFont="1" applyFill="1" applyBorder="1"/>
    <xf numFmtId="3" fontId="57" fillId="0" borderId="0" xfId="24713" applyNumberFormat="1" applyFont="1" applyFill="1" applyBorder="1" applyAlignment="1" applyProtection="1">
      <alignment horizontal="right"/>
    </xf>
    <xf numFmtId="3" fontId="58" fillId="0" borderId="0" xfId="1719" applyNumberFormat="1" applyFont="1" applyFill="1" applyBorder="1" applyAlignment="1">
      <alignment horizontal="right"/>
    </xf>
    <xf numFmtId="0" fontId="18" fillId="0" borderId="0" xfId="1719" applyFont="1" applyFill="1" applyBorder="1"/>
    <xf numFmtId="0" fontId="57" fillId="0" borderId="0" xfId="1719" applyFont="1" applyFill="1" applyBorder="1" applyAlignment="1">
      <alignment horizontal="right"/>
    </xf>
    <xf numFmtId="0" fontId="57" fillId="0" borderId="0" xfId="1719" applyFont="1" applyFill="1" applyBorder="1" applyAlignment="1">
      <alignment horizontal="left"/>
    </xf>
    <xf numFmtId="37" fontId="59" fillId="0" borderId="0" xfId="1719" applyNumberFormat="1" applyFont="1" applyFill="1" applyBorder="1" applyProtection="1"/>
    <xf numFmtId="37" fontId="60" fillId="0" borderId="0" xfId="1719" applyNumberFormat="1" applyFont="1" applyFill="1" applyBorder="1" applyProtection="1"/>
    <xf numFmtId="0" fontId="60" fillId="0" borderId="0" xfId="1719" applyFont="1" applyFill="1" applyBorder="1"/>
    <xf numFmtId="3" fontId="57" fillId="0" borderId="0" xfId="1719" applyNumberFormat="1" applyFont="1" applyFill="1" applyBorder="1" applyAlignment="1">
      <alignment horizontal="right"/>
    </xf>
    <xf numFmtId="0" fontId="61" fillId="0" borderId="0" xfId="1719" applyFont="1" applyFill="1"/>
    <xf numFmtId="0" fontId="18" fillId="0" borderId="0" xfId="1719" applyFont="1" applyFill="1" applyAlignment="1">
      <alignment horizontal="right"/>
    </xf>
    <xf numFmtId="0" fontId="58" fillId="0" borderId="0" xfId="1719" applyFont="1" applyFill="1" applyBorder="1" applyAlignment="1">
      <alignment horizontal="right"/>
    </xf>
  </cellXfs>
  <cellStyles count="4276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Y" sz="13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r>
              <a:rPr lang="es-PY" sz="1500">
                <a:latin typeface="+mn-lt"/>
                <a:cs typeface="Arial" pitchFamily="34" charset="0"/>
              </a:rPr>
              <a:t>PRINCIPALES CULTIVOS TEMPORALES: SUPERFICIE CULTIVADA.
AÑOS AGRÍCOLAS 2016/2017-2017/2018</a:t>
            </a:r>
          </a:p>
        </c:rich>
      </c:tx>
      <c:layout>
        <c:manualLayout>
          <c:xMode val="edge"/>
          <c:yMode val="edge"/>
          <c:x val="0.17678979809166195"/>
          <c:y val="1.7307434225843583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56"/>
      <c:rotY val="0"/>
      <c:depthPercent val="13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ln w="3175">
          <a:solidFill>
            <a:schemeClr val="tx1"/>
          </a:solidFill>
          <a:prstDash val="solid"/>
        </a:ln>
      </c:spPr>
    </c:sideWall>
    <c:backWall>
      <c:thickness val="0"/>
      <c:spPr>
        <a:ln w="3175"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5.7520393664974412E-2"/>
          <c:y val="0.13707986608097508"/>
          <c:w val="0.94218561703398906"/>
          <c:h val="0.663150848555751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'Gráf-06.1.1_A'!$B$2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'Gráf-06.1.1_A'!$A$3:$A$12</c:f>
              <c:strCache>
                <c:ptCount val="10"/>
                <c:pt idx="0">
                  <c:v>Sésamo</c:v>
                </c:pt>
                <c:pt idx="1">
                  <c:v>Caña de azúcar</c:v>
                </c:pt>
                <c:pt idx="2">
                  <c:v>Girasol</c:v>
                </c:pt>
                <c:pt idx="3">
                  <c:v>Maíz</c:v>
                </c:pt>
                <c:pt idx="4">
                  <c:v>Mandioca</c:v>
                </c:pt>
                <c:pt idx="5">
                  <c:v>Poroto</c:v>
                </c:pt>
                <c:pt idx="6">
                  <c:v>Soja</c:v>
                </c:pt>
                <c:pt idx="7">
                  <c:v>Trigo</c:v>
                </c:pt>
                <c:pt idx="8">
                  <c:v>Arroz con riego</c:v>
                </c:pt>
                <c:pt idx="9">
                  <c:v>Canola</c:v>
                </c:pt>
              </c:strCache>
            </c:strRef>
          </c:cat>
          <c:val>
            <c:numRef>
              <c:f>'Gráf-06.1.1_A'!$B$3:$B$12</c:f>
              <c:numCache>
                <c:formatCode>#,##0</c:formatCode>
                <c:ptCount val="10"/>
                <c:pt idx="0">
                  <c:v>55</c:v>
                </c:pt>
                <c:pt idx="1">
                  <c:v>118</c:v>
                </c:pt>
                <c:pt idx="2">
                  <c:v>40.9</c:v>
                </c:pt>
                <c:pt idx="3">
                  <c:v>940</c:v>
                </c:pt>
                <c:pt idx="4">
                  <c:v>182</c:v>
                </c:pt>
                <c:pt idx="5">
                  <c:v>71.999799999999993</c:v>
                </c:pt>
                <c:pt idx="6">
                  <c:v>3380</c:v>
                </c:pt>
                <c:pt idx="7">
                  <c:v>510</c:v>
                </c:pt>
                <c:pt idx="8">
                  <c:v>140</c:v>
                </c:pt>
                <c:pt idx="9">
                  <c:v>89</c:v>
                </c:pt>
              </c:numCache>
            </c:numRef>
          </c:val>
        </c:ser>
        <c:ser>
          <c:idx val="1"/>
          <c:order val="1"/>
          <c:tx>
            <c:strRef>
              <c:f>'Gráf-06.1.1_A'!$C$2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'Gráf-06.1.1_A'!$A$3:$A$12</c:f>
              <c:strCache>
                <c:ptCount val="10"/>
                <c:pt idx="0">
                  <c:v>Sésamo</c:v>
                </c:pt>
                <c:pt idx="1">
                  <c:v>Caña de azúcar</c:v>
                </c:pt>
                <c:pt idx="2">
                  <c:v>Girasol</c:v>
                </c:pt>
                <c:pt idx="3">
                  <c:v>Maíz</c:v>
                </c:pt>
                <c:pt idx="4">
                  <c:v>Mandioca</c:v>
                </c:pt>
                <c:pt idx="5">
                  <c:v>Poroto</c:v>
                </c:pt>
                <c:pt idx="6">
                  <c:v>Soja</c:v>
                </c:pt>
                <c:pt idx="7">
                  <c:v>Trigo</c:v>
                </c:pt>
                <c:pt idx="8">
                  <c:v>Arroz con riego</c:v>
                </c:pt>
                <c:pt idx="9">
                  <c:v>Canola</c:v>
                </c:pt>
              </c:strCache>
            </c:strRef>
          </c:cat>
          <c:val>
            <c:numRef>
              <c:f>'Gráf-06.1.1_A'!$C$3:$C$12</c:f>
              <c:numCache>
                <c:formatCode>#,##0</c:formatCode>
                <c:ptCount val="10"/>
                <c:pt idx="0">
                  <c:v>30</c:v>
                </c:pt>
                <c:pt idx="1">
                  <c:v>110</c:v>
                </c:pt>
                <c:pt idx="2">
                  <c:v>30.5</c:v>
                </c:pt>
                <c:pt idx="3">
                  <c:v>1070</c:v>
                </c:pt>
                <c:pt idx="4">
                  <c:v>183</c:v>
                </c:pt>
                <c:pt idx="5">
                  <c:v>73</c:v>
                </c:pt>
                <c:pt idx="6">
                  <c:v>3510</c:v>
                </c:pt>
                <c:pt idx="7">
                  <c:v>430</c:v>
                </c:pt>
                <c:pt idx="8">
                  <c:v>142</c:v>
                </c:pt>
                <c:pt idx="9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100"/>
        <c:shape val="box"/>
        <c:axId val="118880128"/>
        <c:axId val="121438208"/>
        <c:axId val="0"/>
      </c:bar3DChart>
      <c:catAx>
        <c:axId val="1188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Cultivos Temporales</a:t>
                </a:r>
              </a:p>
            </c:rich>
          </c:tx>
          <c:layout>
            <c:manualLayout>
              <c:xMode val="edge"/>
              <c:yMode val="edge"/>
              <c:x val="0.44000817417222621"/>
              <c:y val="0.874832720932546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 anchor="ctr" anchorCtr="0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2143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38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Superficie Cultivada (miles de ha)</a:t>
                </a:r>
              </a:p>
            </c:rich>
          </c:tx>
          <c:layout>
            <c:manualLayout>
              <c:xMode val="edge"/>
              <c:yMode val="edge"/>
              <c:x val="2.8332860414045279E-2"/>
              <c:y val="0.26060891115844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8880128"/>
        <c:crosses val="autoZero"/>
        <c:crossBetween val="between"/>
        <c:majorUnit val="400"/>
        <c:minorUnit val="8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290209685811245"/>
          <c:y val="0.92649557001509064"/>
          <c:w val="0.22596184290604149"/>
          <c:h val="4.6999381018871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2997" l="1.7716535433070868" r="1.7716535433070868" t="1.1811023622047245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85990</xdr:colOff>
      <xdr:row>33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</cdr:x>
      <cdr:y>0.93063</cdr:y>
    </cdr:from>
    <cdr:to>
      <cdr:x>0.15405</cdr:x>
      <cdr:y>0.95998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974" y="5052624"/>
          <a:ext cx="109372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 6.1.1.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xAnuari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.2 A"/>
      <sheetName val="6.1.3 A"/>
      <sheetName val="6.1.4 A"/>
      <sheetName val="6.1.5_A"/>
      <sheetName val="6.2.1 A"/>
      <sheetName val="Gráf-06.2.1 A"/>
      <sheetName val="6.2.2 A"/>
      <sheetName val="6.2.3 A"/>
      <sheetName val="6.2.4 A"/>
      <sheetName val="6.2.5 A"/>
      <sheetName val="6.2.6 A_18"/>
      <sheetName val="7.1.1 A"/>
      <sheetName val="7.1.2 A"/>
      <sheetName val="7.1.3 A"/>
      <sheetName val="Gráf-07.1.3 A"/>
      <sheetName val="7.1.4 A"/>
      <sheetName val="7.1.5 A"/>
      <sheetName val="7.1.6 A"/>
      <sheetName val="7.1.7 A"/>
      <sheetName val="7.1.8 A"/>
      <sheetName val="7.1.9 A"/>
      <sheetName val="7.1.10 A"/>
      <sheetName val="7.1.11 A"/>
      <sheetName val="7.2.1_A"/>
      <sheetName val="7.2.2_A"/>
      <sheetName val="7.2.3_A"/>
      <sheetName val="7.2.4_A"/>
      <sheetName val="7.2.5_A"/>
      <sheetName val="7.3.1 A"/>
      <sheetName val="7.3.2_A"/>
      <sheetName val="8.1.1 A"/>
      <sheetName val="8.1.2 A"/>
      <sheetName val="Gráf-08.1.2 A"/>
      <sheetName val="8.1.3 A"/>
      <sheetName val="8.1.4 A"/>
      <sheetName val="8.2.1 A"/>
      <sheetName val="Gráf-08.2.1 A"/>
      <sheetName val="8.2.2 A"/>
      <sheetName val="8.2.3_A"/>
      <sheetName val="8.2.4 A"/>
      <sheetName val="8.2.5 A"/>
      <sheetName val="8.2.6 A"/>
      <sheetName val="8.2.7 A"/>
      <sheetName val="Gráf-08.2.6-7 A"/>
      <sheetName val="8.2.8 A"/>
      <sheetName val="8.2.9 A"/>
      <sheetName val="Gráf-08.2.8-9_A"/>
      <sheetName val="9.1.1_A"/>
      <sheetName val="9.2.1_A"/>
      <sheetName val="9.3.1_A"/>
      <sheetName val="9.3.2_A"/>
      <sheetName val="Gráfico 9.3.2_A"/>
      <sheetName val="9.3.3_A"/>
      <sheetName val="Gráf-09.3.3_A"/>
      <sheetName val="9.3.4_A"/>
      <sheetName val="9.3.5_A"/>
      <sheetName val="9.3.6_A"/>
      <sheetName val="9.4.1_A"/>
      <sheetName val="Gráf-09.4.1_A"/>
      <sheetName val="9.4.2_A"/>
      <sheetName val="9.4.3_A"/>
      <sheetName val="9.5.1_A"/>
      <sheetName val=" 9.5.2 A"/>
      <sheetName val="Gráf-09.5.2_A"/>
      <sheetName val="9.5.3_A"/>
      <sheetName val="9.6.1_A"/>
      <sheetName val="9.6.2_A"/>
      <sheetName val="9.6.3_A"/>
      <sheetName val="9.6.4_A"/>
      <sheetName val="10.1.1_A"/>
      <sheetName val="10.1.2_A"/>
      <sheetName val="10.1.3_A"/>
      <sheetName val="10.2.1 A"/>
      <sheetName val="10.2.2_A"/>
      <sheetName val="Gráf-10.2.2_A"/>
      <sheetName val="10.2.3_A"/>
      <sheetName val="10.2.4  A"/>
      <sheetName val="11.1.1_A"/>
      <sheetName val="11.1.2_A"/>
      <sheetName val="11.1.3_A"/>
      <sheetName val="Gráf-11.1.3_A"/>
      <sheetName val="12.1.1_A"/>
      <sheetName val="Gráf-12.1.1_A"/>
      <sheetName val="12.1.2_A"/>
      <sheetName val="12.1.3_A"/>
      <sheetName val="12.2.1_A"/>
      <sheetName val="12.2.2_A"/>
      <sheetName val="12.2.3_A"/>
      <sheetName val="Gráf-12.2.3_A"/>
      <sheetName val="12.2.4_A"/>
      <sheetName val="Gráf-12.2.4_A"/>
      <sheetName val="12.2.5_A"/>
      <sheetName val="12.2.6_A"/>
      <sheetName val="12.2.7_A"/>
      <sheetName val="Gráf-12.2.7_A"/>
      <sheetName val="12.2.8_A"/>
      <sheetName val="12.2.9_A"/>
      <sheetName val="12.2.10_A"/>
      <sheetName val="12.2.11_A"/>
      <sheetName val="12.2.12_A"/>
      <sheetName val="12.3.1_A"/>
      <sheetName val="13.1.1_A"/>
      <sheetName val="13.1.2_A"/>
      <sheetName val="13.2.1_A"/>
      <sheetName val="13.2.2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9"/>
  <sheetViews>
    <sheetView showGridLines="0" tabSelected="1" zoomScale="90" zoomScaleNormal="90" workbookViewId="0"/>
  </sheetViews>
  <sheetFormatPr baseColWidth="10" defaultColWidth="11" defaultRowHeight="15"/>
  <cols>
    <col min="1" max="1" width="2.85546875" style="2" customWidth="1"/>
    <col min="2" max="2" width="27.7109375" style="1" customWidth="1"/>
    <col min="3" max="3" width="15.85546875" style="1" customWidth="1"/>
    <col min="4" max="4" width="15.140625" style="1" customWidth="1"/>
    <col min="5" max="5" width="14.7109375" style="1" customWidth="1"/>
    <col min="6" max="6" width="15.140625" style="1" customWidth="1"/>
    <col min="7" max="16384" width="11" style="1"/>
  </cols>
  <sheetData>
    <row r="1" spans="1:6">
      <c r="B1" s="23" t="s">
        <v>35</v>
      </c>
    </row>
    <row r="2" spans="1:6">
      <c r="B2" s="11" t="s">
        <v>34</v>
      </c>
    </row>
    <row r="3" spans="1:6" ht="5.0999999999999996" customHeight="1">
      <c r="A3" s="1"/>
      <c r="B3" s="11"/>
    </row>
    <row r="4" spans="1:6">
      <c r="B4" s="22" t="s">
        <v>33</v>
      </c>
      <c r="C4" s="21" t="s">
        <v>32</v>
      </c>
      <c r="D4" s="20"/>
      <c r="E4" s="21" t="s">
        <v>31</v>
      </c>
      <c r="F4" s="20"/>
    </row>
    <row r="5" spans="1:6" ht="15" customHeight="1">
      <c r="B5" s="17"/>
      <c r="C5" s="19" t="s">
        <v>30</v>
      </c>
      <c r="D5" s="18" t="s">
        <v>29</v>
      </c>
      <c r="E5" s="19" t="s">
        <v>30</v>
      </c>
      <c r="F5" s="18" t="s">
        <v>29</v>
      </c>
    </row>
    <row r="6" spans="1:6">
      <c r="B6" s="17"/>
      <c r="C6" s="16"/>
      <c r="D6" s="15"/>
      <c r="E6" s="16"/>
      <c r="F6" s="15"/>
    </row>
    <row r="7" spans="1:6">
      <c r="B7" s="14"/>
      <c r="C7" s="13"/>
      <c r="D7" s="12"/>
      <c r="E7" s="13"/>
      <c r="F7" s="12"/>
    </row>
    <row r="8" spans="1:6" ht="5.0999999999999996" customHeight="1">
      <c r="B8" s="11"/>
    </row>
    <row r="9" spans="1:6" ht="14.45" customHeight="1">
      <c r="B9" s="9" t="s">
        <v>28</v>
      </c>
      <c r="C9" s="8">
        <v>165</v>
      </c>
      <c r="D9" s="7">
        <v>230</v>
      </c>
      <c r="E9" s="6">
        <v>165</v>
      </c>
      <c r="F9" s="6">
        <v>230</v>
      </c>
    </row>
    <row r="10" spans="1:6" ht="14.45" customHeight="1">
      <c r="B10" s="9" t="s">
        <v>27</v>
      </c>
      <c r="C10" s="8">
        <v>9999.5999999999985</v>
      </c>
      <c r="D10" s="7">
        <v>14000</v>
      </c>
      <c r="E10" s="6">
        <v>9493</v>
      </c>
      <c r="F10" s="6">
        <v>18986</v>
      </c>
    </row>
    <row r="11" spans="1:6" ht="14.45" customHeight="1">
      <c r="B11" s="9" t="s">
        <v>26</v>
      </c>
      <c r="C11" s="8">
        <v>140000</v>
      </c>
      <c r="D11" s="7">
        <v>924000</v>
      </c>
      <c r="E11" s="6">
        <v>142000</v>
      </c>
      <c r="F11" s="6">
        <v>894600</v>
      </c>
    </row>
    <row r="12" spans="1:6" ht="14.45" customHeight="1">
      <c r="B12" s="9" t="s">
        <v>25</v>
      </c>
      <c r="C12" s="8">
        <v>1740</v>
      </c>
      <c r="D12" s="7">
        <v>2609.6</v>
      </c>
      <c r="E12" s="6">
        <v>1740</v>
      </c>
      <c r="F12" s="6">
        <v>2610</v>
      </c>
    </row>
    <row r="13" spans="1:6" ht="14.45" customHeight="1">
      <c r="B13" s="9" t="s">
        <v>24</v>
      </c>
      <c r="C13" s="8">
        <v>1399.8000000000002</v>
      </c>
      <c r="D13" s="7">
        <v>1267.5</v>
      </c>
      <c r="E13" s="6">
        <v>1400</v>
      </c>
      <c r="F13" s="6">
        <v>1268</v>
      </c>
    </row>
    <row r="14" spans="1:6" ht="14.45" customHeight="1">
      <c r="B14" s="9" t="s">
        <v>23</v>
      </c>
      <c r="C14" s="8">
        <v>5000</v>
      </c>
      <c r="D14" s="7">
        <v>49750</v>
      </c>
      <c r="E14" s="6">
        <v>5078</v>
      </c>
      <c r="F14" s="6">
        <v>50599</v>
      </c>
    </row>
    <row r="15" spans="1:6" ht="14.45" customHeight="1">
      <c r="B15" s="9" t="s">
        <v>22</v>
      </c>
      <c r="C15" s="8">
        <v>89000</v>
      </c>
      <c r="D15" s="7">
        <v>106800</v>
      </c>
      <c r="E15" s="6">
        <v>30000</v>
      </c>
      <c r="F15" s="6">
        <v>36000</v>
      </c>
    </row>
    <row r="16" spans="1:6" ht="14.45" customHeight="1">
      <c r="B16" s="9" t="s">
        <v>21</v>
      </c>
      <c r="C16" s="8">
        <v>118000</v>
      </c>
      <c r="D16" s="7">
        <v>6608000</v>
      </c>
      <c r="E16" s="6">
        <v>110000</v>
      </c>
      <c r="F16" s="6">
        <v>6160000</v>
      </c>
    </row>
    <row r="17" spans="2:6" ht="14.45" customHeight="1">
      <c r="B17" s="9" t="s">
        <v>20</v>
      </c>
      <c r="C17" s="8">
        <v>993</v>
      </c>
      <c r="D17" s="7">
        <v>10074</v>
      </c>
      <c r="E17" s="6">
        <v>995</v>
      </c>
      <c r="F17" s="6">
        <v>10150</v>
      </c>
    </row>
    <row r="18" spans="2:6" ht="14.45" customHeight="1">
      <c r="B18" s="9" t="s">
        <v>19</v>
      </c>
      <c r="C18" s="8">
        <v>349.79999999999995</v>
      </c>
      <c r="D18" s="7">
        <v>3328.8</v>
      </c>
      <c r="E18" s="6">
        <v>389</v>
      </c>
      <c r="F18" s="6">
        <v>4263</v>
      </c>
    </row>
    <row r="19" spans="2:6" ht="14.45" customHeight="1">
      <c r="B19" s="9" t="s">
        <v>18</v>
      </c>
      <c r="C19" s="8">
        <v>40900</v>
      </c>
      <c r="D19" s="7">
        <v>65440</v>
      </c>
      <c r="E19" s="6">
        <v>30500</v>
      </c>
      <c r="F19" s="6">
        <v>48800</v>
      </c>
    </row>
    <row r="20" spans="2:6" ht="14.45" customHeight="1">
      <c r="B20" s="9" t="s">
        <v>17</v>
      </c>
      <c r="C20" s="8">
        <v>5380</v>
      </c>
      <c r="D20" s="7">
        <v>4385</v>
      </c>
      <c r="E20" s="6">
        <v>5425</v>
      </c>
      <c r="F20" s="6">
        <v>4420</v>
      </c>
    </row>
    <row r="21" spans="2:6" ht="14.45" customHeight="1">
      <c r="B21" s="9" t="s">
        <v>16</v>
      </c>
      <c r="C21" s="8">
        <v>2349.8000000000002</v>
      </c>
      <c r="D21" s="7">
        <v>3759.8</v>
      </c>
      <c r="E21" s="6">
        <v>2370</v>
      </c>
      <c r="F21" s="6">
        <v>3911</v>
      </c>
    </row>
    <row r="22" spans="2:6" ht="14.45" customHeight="1">
      <c r="B22" s="9" t="s">
        <v>15</v>
      </c>
      <c r="C22" s="8">
        <v>689.59999999999991</v>
      </c>
      <c r="D22" s="7">
        <v>8300</v>
      </c>
      <c r="E22" s="6">
        <v>900</v>
      </c>
      <c r="F22" s="6">
        <v>10480</v>
      </c>
    </row>
    <row r="23" spans="2:6" ht="14.45" customHeight="1">
      <c r="B23" s="9" t="s">
        <v>14</v>
      </c>
      <c r="C23" s="8">
        <v>940000</v>
      </c>
      <c r="D23" s="7">
        <v>5155900</v>
      </c>
      <c r="E23" s="6">
        <v>1070000</v>
      </c>
      <c r="F23" s="6">
        <v>5344650</v>
      </c>
    </row>
    <row r="24" spans="2:6" ht="14.45" customHeight="1">
      <c r="B24" s="9" t="s">
        <v>13</v>
      </c>
      <c r="C24" s="8">
        <v>182000</v>
      </c>
      <c r="D24" s="7">
        <v>3166800</v>
      </c>
      <c r="E24" s="6">
        <v>183000</v>
      </c>
      <c r="F24" s="6">
        <v>3293999</v>
      </c>
    </row>
    <row r="25" spans="2:6" ht="14.45" customHeight="1">
      <c r="B25" s="9" t="s">
        <v>12</v>
      </c>
      <c r="C25" s="8">
        <v>25999.800000000003</v>
      </c>
      <c r="D25" s="7">
        <v>26779.8</v>
      </c>
      <c r="E25" s="6">
        <v>26350</v>
      </c>
      <c r="F25" s="6">
        <v>27479</v>
      </c>
    </row>
    <row r="26" spans="2:6" ht="14.45" customHeight="1">
      <c r="B26" s="9" t="s">
        <v>11</v>
      </c>
      <c r="C26" s="8">
        <v>600</v>
      </c>
      <c r="D26" s="7">
        <v>1140</v>
      </c>
      <c r="E26" s="6">
        <v>600</v>
      </c>
      <c r="F26" s="6">
        <v>1140</v>
      </c>
    </row>
    <row r="27" spans="2:6" ht="14.45" customHeight="1">
      <c r="B27" s="9" t="s">
        <v>10</v>
      </c>
      <c r="C27" s="8">
        <v>260</v>
      </c>
      <c r="D27" s="7">
        <v>3760</v>
      </c>
      <c r="E27" s="6">
        <v>266</v>
      </c>
      <c r="F27" s="6">
        <v>3851</v>
      </c>
    </row>
    <row r="28" spans="2:6" ht="14.45" customHeight="1">
      <c r="B28" s="9" t="s">
        <v>9</v>
      </c>
      <c r="C28" s="8">
        <v>71999.799999999988</v>
      </c>
      <c r="D28" s="7">
        <v>61199.8</v>
      </c>
      <c r="E28" s="6">
        <v>73000</v>
      </c>
      <c r="F28" s="6">
        <v>62050</v>
      </c>
    </row>
    <row r="29" spans="2:6" ht="14.45" customHeight="1">
      <c r="B29" s="9" t="s">
        <v>8</v>
      </c>
      <c r="C29" s="8">
        <v>55000</v>
      </c>
      <c r="D29" s="7">
        <v>30250</v>
      </c>
      <c r="E29" s="6">
        <v>30000</v>
      </c>
      <c r="F29" s="6">
        <v>18002</v>
      </c>
    </row>
    <row r="30" spans="2:6" ht="14.45" customHeight="1">
      <c r="B30" s="9" t="s">
        <v>7</v>
      </c>
      <c r="C30" s="8">
        <v>3380000</v>
      </c>
      <c r="D30" s="7">
        <v>10478000</v>
      </c>
      <c r="E30" s="6">
        <v>3510000</v>
      </c>
      <c r="F30" s="6">
        <v>11045971</v>
      </c>
    </row>
    <row r="31" spans="2:6" ht="14.45" customHeight="1">
      <c r="B31" s="9" t="s">
        <v>6</v>
      </c>
      <c r="C31" s="8">
        <v>30999.800000000003</v>
      </c>
      <c r="D31" s="7">
        <v>107879.79999999999</v>
      </c>
      <c r="E31" s="6">
        <v>31000</v>
      </c>
      <c r="F31" s="6">
        <v>107879</v>
      </c>
    </row>
    <row r="32" spans="2:6" ht="14.45" customHeight="1">
      <c r="B32" s="9" t="s">
        <v>5</v>
      </c>
      <c r="C32" s="8">
        <v>3199.8</v>
      </c>
      <c r="D32" s="7">
        <v>6400</v>
      </c>
      <c r="E32" s="6">
        <v>3250</v>
      </c>
      <c r="F32" s="6">
        <v>6825</v>
      </c>
    </row>
    <row r="33" spans="2:6" ht="14.45" customHeight="1">
      <c r="B33" s="9" t="s">
        <v>4</v>
      </c>
      <c r="C33" s="8">
        <v>5500</v>
      </c>
      <c r="D33" s="7">
        <v>6380</v>
      </c>
      <c r="E33" s="6">
        <v>5500</v>
      </c>
      <c r="F33" s="6">
        <v>6381</v>
      </c>
    </row>
    <row r="34" spans="2:6" ht="14.45" customHeight="1">
      <c r="B34" s="9" t="s">
        <v>3</v>
      </c>
      <c r="C34" s="8">
        <v>1389.6000000000001</v>
      </c>
      <c r="D34" s="7">
        <v>55699.8</v>
      </c>
      <c r="E34" s="6">
        <v>1300</v>
      </c>
      <c r="F34" s="6">
        <v>50000</v>
      </c>
    </row>
    <row r="35" spans="2:6" ht="14.45" customHeight="1">
      <c r="B35" s="10" t="s">
        <v>2</v>
      </c>
      <c r="C35" s="8">
        <v>510000</v>
      </c>
      <c r="D35" s="7">
        <v>1020000</v>
      </c>
      <c r="E35" s="6">
        <v>430000</v>
      </c>
      <c r="F35" s="6">
        <v>722400</v>
      </c>
    </row>
    <row r="36" spans="2:6" ht="14.45" customHeight="1">
      <c r="B36" s="9" t="s">
        <v>1</v>
      </c>
      <c r="C36" s="8">
        <v>1099.8000000000002</v>
      </c>
      <c r="D36" s="7">
        <v>12650</v>
      </c>
      <c r="E36" s="6">
        <v>1000</v>
      </c>
      <c r="F36" s="6">
        <v>13670</v>
      </c>
    </row>
    <row r="37" spans="2:6" ht="5.0999999999999996" customHeight="1" thickBot="1">
      <c r="B37" s="5"/>
      <c r="C37" s="5"/>
      <c r="D37" s="5"/>
      <c r="E37" s="5"/>
      <c r="F37" s="5"/>
    </row>
    <row r="38" spans="2:6" ht="5.0999999999999996" customHeight="1">
      <c r="B38" s="4"/>
      <c r="C38" s="4"/>
      <c r="D38" s="4"/>
    </row>
    <row r="39" spans="2:6">
      <c r="B39" s="3" t="s">
        <v>0</v>
      </c>
    </row>
  </sheetData>
  <mergeCells count="7">
    <mergeCell ref="E4:F4"/>
    <mergeCell ref="E5:E7"/>
    <mergeCell ref="F5:F7"/>
    <mergeCell ref="B4:B7"/>
    <mergeCell ref="C4:D4"/>
    <mergeCell ref="C5:C7"/>
    <mergeCell ref="D5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46"/>
  <sheetViews>
    <sheetView showGridLines="0" zoomScale="90" zoomScaleNormal="90" workbookViewId="0"/>
  </sheetViews>
  <sheetFormatPr baseColWidth="10" defaultColWidth="9.28515625" defaultRowHeight="12.75"/>
  <cols>
    <col min="1" max="1" width="14.28515625" style="24" customWidth="1"/>
    <col min="2" max="2" width="11.140625" style="24" customWidth="1"/>
    <col min="3" max="3" width="11.42578125" style="24" customWidth="1"/>
    <col min="4" max="4" width="3.85546875" style="24" customWidth="1"/>
    <col min="5" max="5" width="9.28515625" style="24" customWidth="1"/>
    <col min="6" max="6" width="9" style="24" customWidth="1"/>
    <col min="7" max="7" width="16.42578125" style="24" customWidth="1"/>
    <col min="8" max="8" width="11.85546875" style="24" customWidth="1"/>
    <col min="9" max="9" width="12.5703125" style="24" customWidth="1"/>
    <col min="10" max="11" width="11.85546875" style="24" customWidth="1"/>
    <col min="12" max="16384" width="9.28515625" style="24"/>
  </cols>
  <sheetData>
    <row r="1" spans="1:7" s="24" customFormat="1">
      <c r="A1" s="25"/>
      <c r="B1" s="25"/>
      <c r="C1" s="25"/>
      <c r="D1" s="25"/>
      <c r="E1" s="25"/>
    </row>
    <row r="2" spans="1:7" s="24" customFormat="1" ht="12.75" customHeight="1">
      <c r="A2" s="45"/>
      <c r="B2" s="57" t="s">
        <v>32</v>
      </c>
      <c r="C2" s="57" t="s">
        <v>31</v>
      </c>
      <c r="D2" s="48"/>
      <c r="E2" s="56"/>
      <c r="F2" s="55"/>
    </row>
    <row r="3" spans="1:7" s="24" customFormat="1" ht="12.75" customHeight="1">
      <c r="A3" s="38" t="s">
        <v>8</v>
      </c>
      <c r="B3" s="54">
        <f>B29</f>
        <v>55</v>
      </c>
      <c r="C3" s="54">
        <f>C29</f>
        <v>30</v>
      </c>
      <c r="D3" s="37"/>
      <c r="E3" s="25"/>
      <c r="F3" s="55"/>
    </row>
    <row r="4" spans="1:7" s="24" customFormat="1">
      <c r="A4" s="38" t="s">
        <v>21</v>
      </c>
      <c r="B4" s="54">
        <f>B30</f>
        <v>118</v>
      </c>
      <c r="C4" s="54">
        <f>C30</f>
        <v>110</v>
      </c>
      <c r="D4" s="37"/>
      <c r="E4" s="25"/>
    </row>
    <row r="5" spans="1:7" s="24" customFormat="1" ht="12.75" customHeight="1">
      <c r="A5" s="45" t="s">
        <v>18</v>
      </c>
      <c r="B5" s="54">
        <f>B31</f>
        <v>40.9</v>
      </c>
      <c r="C5" s="54">
        <f>C31</f>
        <v>30.5</v>
      </c>
      <c r="D5" s="37"/>
      <c r="E5" s="25"/>
    </row>
    <row r="6" spans="1:7" s="24" customFormat="1" ht="12.75" customHeight="1">
      <c r="A6" s="45" t="s">
        <v>14</v>
      </c>
      <c r="B6" s="54">
        <f>B32</f>
        <v>940</v>
      </c>
      <c r="C6" s="54">
        <f>C32</f>
        <v>1070</v>
      </c>
      <c r="D6" s="37"/>
      <c r="E6" s="25"/>
    </row>
    <row r="7" spans="1:7" s="24" customFormat="1">
      <c r="A7" s="38" t="s">
        <v>13</v>
      </c>
      <c r="B7" s="54">
        <f>B33</f>
        <v>182</v>
      </c>
      <c r="C7" s="54">
        <f>C33</f>
        <v>183</v>
      </c>
      <c r="D7" s="37"/>
      <c r="E7" s="25"/>
    </row>
    <row r="8" spans="1:7" s="24" customFormat="1">
      <c r="A8" s="38" t="s">
        <v>9</v>
      </c>
      <c r="B8" s="54">
        <f>B34</f>
        <v>71.999799999999993</v>
      </c>
      <c r="C8" s="54">
        <f>C34</f>
        <v>73</v>
      </c>
      <c r="D8" s="37"/>
      <c r="E8" s="25"/>
    </row>
    <row r="9" spans="1:7" s="24" customFormat="1">
      <c r="A9" s="45" t="s">
        <v>7</v>
      </c>
      <c r="B9" s="54">
        <f>B35</f>
        <v>3380</v>
      </c>
      <c r="C9" s="54">
        <f>C35</f>
        <v>3510</v>
      </c>
      <c r="D9" s="37"/>
      <c r="E9" s="25"/>
    </row>
    <row r="10" spans="1:7" s="24" customFormat="1">
      <c r="A10" s="38" t="s">
        <v>2</v>
      </c>
      <c r="B10" s="54">
        <f>B36</f>
        <v>510</v>
      </c>
      <c r="C10" s="54">
        <f>C36</f>
        <v>430</v>
      </c>
      <c r="D10" s="48"/>
      <c r="E10" s="25"/>
    </row>
    <row r="11" spans="1:7" s="24" customFormat="1">
      <c r="A11" s="42" t="s">
        <v>26</v>
      </c>
      <c r="B11" s="54">
        <f>B37</f>
        <v>140</v>
      </c>
      <c r="C11" s="54">
        <f>C37</f>
        <v>142</v>
      </c>
      <c r="D11" s="37"/>
      <c r="E11" s="28"/>
    </row>
    <row r="12" spans="1:7" s="24" customFormat="1">
      <c r="A12" s="38" t="s">
        <v>22</v>
      </c>
      <c r="B12" s="54">
        <f>B38</f>
        <v>89</v>
      </c>
      <c r="C12" s="54">
        <f>C38</f>
        <v>30</v>
      </c>
      <c r="D12" s="37"/>
      <c r="E12" s="28"/>
    </row>
    <row r="13" spans="1:7" s="24" customFormat="1">
      <c r="A13" s="38"/>
      <c r="B13" s="38"/>
      <c r="C13" s="38"/>
      <c r="D13" s="37"/>
      <c r="E13" s="28"/>
    </row>
    <row r="14" spans="1:7" s="24" customFormat="1" ht="15.75">
      <c r="A14" s="53"/>
      <c r="B14" s="52"/>
      <c r="C14" s="52"/>
      <c r="D14" s="51"/>
      <c r="E14" s="28"/>
    </row>
    <row r="15" spans="1:7" s="24" customFormat="1" ht="12.75" customHeight="1">
      <c r="A15" s="50"/>
      <c r="B15" s="38"/>
      <c r="C15" s="38"/>
      <c r="D15" s="37"/>
      <c r="E15" s="28"/>
      <c r="F15" s="26"/>
    </row>
    <row r="16" spans="1:7" s="24" customFormat="1">
      <c r="A16" s="45"/>
      <c r="B16" s="49" t="s">
        <v>36</v>
      </c>
      <c r="C16" s="49"/>
      <c r="D16" s="48"/>
      <c r="E16" s="28"/>
      <c r="F16" s="26"/>
      <c r="G16" s="26"/>
    </row>
    <row r="17" spans="1:7" s="24" customFormat="1">
      <c r="A17" s="38"/>
      <c r="B17" s="47">
        <v>2017</v>
      </c>
      <c r="C17" s="47">
        <v>2018</v>
      </c>
      <c r="D17" s="44"/>
      <c r="E17" s="28"/>
      <c r="F17" s="26"/>
      <c r="G17" s="26"/>
    </row>
    <row r="18" spans="1:7" s="24" customFormat="1">
      <c r="A18" s="38" t="s">
        <v>8</v>
      </c>
      <c r="B18" s="46">
        <v>55000</v>
      </c>
      <c r="C18" s="46">
        <v>30000</v>
      </c>
      <c r="D18" s="44"/>
      <c r="E18" s="28"/>
      <c r="F18" s="26"/>
      <c r="G18" s="26"/>
    </row>
    <row r="19" spans="1:7" s="24" customFormat="1">
      <c r="A19" s="38" t="s">
        <v>21</v>
      </c>
      <c r="B19" s="46">
        <v>118000</v>
      </c>
      <c r="C19" s="46">
        <v>110000</v>
      </c>
      <c r="D19" s="44"/>
      <c r="E19" s="28"/>
      <c r="F19" s="26"/>
      <c r="G19" s="26"/>
    </row>
    <row r="20" spans="1:7" s="24" customFormat="1">
      <c r="A20" s="45" t="s">
        <v>18</v>
      </c>
      <c r="B20" s="43">
        <v>40900</v>
      </c>
      <c r="C20" s="43">
        <v>30500</v>
      </c>
      <c r="D20" s="44"/>
      <c r="E20" s="28"/>
      <c r="F20" s="26"/>
      <c r="G20" s="26"/>
    </row>
    <row r="21" spans="1:7" s="24" customFormat="1">
      <c r="A21" s="45" t="s">
        <v>14</v>
      </c>
      <c r="B21" s="43">
        <v>940000</v>
      </c>
      <c r="C21" s="43">
        <v>1070000</v>
      </c>
      <c r="D21" s="44"/>
      <c r="E21" s="28"/>
      <c r="F21" s="26"/>
      <c r="G21" s="26"/>
    </row>
    <row r="22" spans="1:7" s="24" customFormat="1">
      <c r="A22" s="38" t="s">
        <v>13</v>
      </c>
      <c r="B22" s="43">
        <v>182000</v>
      </c>
      <c r="C22" s="43">
        <v>183000</v>
      </c>
      <c r="D22" s="44"/>
      <c r="E22" s="28"/>
      <c r="F22" s="26"/>
      <c r="G22" s="26"/>
    </row>
    <row r="23" spans="1:7" s="24" customFormat="1">
      <c r="A23" s="38" t="s">
        <v>9</v>
      </c>
      <c r="B23" s="43">
        <v>71999.799999999988</v>
      </c>
      <c r="C23" s="43">
        <v>73000</v>
      </c>
      <c r="D23" s="44"/>
      <c r="E23" s="28"/>
      <c r="F23" s="26"/>
      <c r="G23" s="26"/>
    </row>
    <row r="24" spans="1:7" s="24" customFormat="1">
      <c r="A24" s="45" t="s">
        <v>7</v>
      </c>
      <c r="B24" s="43">
        <v>3380000</v>
      </c>
      <c r="C24" s="43">
        <v>3510000</v>
      </c>
      <c r="D24" s="44"/>
      <c r="E24" s="28"/>
      <c r="F24" s="26"/>
      <c r="G24" s="26"/>
    </row>
    <row r="25" spans="1:7" s="24" customFormat="1">
      <c r="A25" s="38" t="s">
        <v>2</v>
      </c>
      <c r="B25" s="43">
        <v>510000</v>
      </c>
      <c r="C25" s="43">
        <v>430000</v>
      </c>
      <c r="D25" s="40"/>
      <c r="E25" s="28"/>
      <c r="F25" s="26"/>
      <c r="G25" s="26"/>
    </row>
    <row r="26" spans="1:7" s="24" customFormat="1">
      <c r="A26" s="42" t="s">
        <v>26</v>
      </c>
      <c r="B26" s="41">
        <v>140000</v>
      </c>
      <c r="C26" s="41">
        <v>142000</v>
      </c>
      <c r="D26" s="40"/>
      <c r="E26" s="28"/>
      <c r="F26" s="26"/>
      <c r="G26" s="26"/>
    </row>
    <row r="27" spans="1:7" s="24" customFormat="1">
      <c r="A27" s="38" t="s">
        <v>22</v>
      </c>
      <c r="B27" s="38">
        <v>89000</v>
      </c>
      <c r="C27" s="38">
        <v>30000</v>
      </c>
      <c r="D27" s="40"/>
      <c r="E27" s="28"/>
      <c r="F27" s="26"/>
      <c r="G27" s="26"/>
    </row>
    <row r="28" spans="1:7" s="24" customFormat="1">
      <c r="A28" s="38"/>
      <c r="B28" s="38"/>
      <c r="C28" s="38"/>
      <c r="D28" s="40"/>
      <c r="E28" s="28"/>
      <c r="F28" s="26"/>
      <c r="G28" s="26"/>
    </row>
    <row r="29" spans="1:7" s="24" customFormat="1">
      <c r="A29" s="38"/>
      <c r="B29" s="39">
        <f>+B18/1000</f>
        <v>55</v>
      </c>
      <c r="C29" s="39">
        <f>+C18/1000</f>
        <v>30</v>
      </c>
      <c r="D29" s="40"/>
      <c r="E29" s="28"/>
      <c r="F29" s="26"/>
      <c r="G29" s="26"/>
    </row>
    <row r="30" spans="1:7" s="24" customFormat="1">
      <c r="A30" s="38"/>
      <c r="B30" s="39">
        <f>+B19/1000</f>
        <v>118</v>
      </c>
      <c r="C30" s="39">
        <f>+C19/1000</f>
        <v>110</v>
      </c>
      <c r="D30" s="37"/>
      <c r="E30" s="28"/>
      <c r="F30" s="26"/>
      <c r="G30" s="26"/>
    </row>
    <row r="31" spans="1:7" s="24" customFormat="1">
      <c r="A31" s="38"/>
      <c r="B31" s="39">
        <f>+B20/1000</f>
        <v>40.9</v>
      </c>
      <c r="C31" s="39">
        <f>+C20/1000</f>
        <v>30.5</v>
      </c>
      <c r="D31" s="37"/>
      <c r="E31" s="28"/>
      <c r="F31" s="26"/>
      <c r="G31" s="26"/>
    </row>
    <row r="32" spans="1:7" s="24" customFormat="1">
      <c r="A32" s="38"/>
      <c r="B32" s="39">
        <f>+B21/1000</f>
        <v>940</v>
      </c>
      <c r="C32" s="39">
        <f>+C21/1000</f>
        <v>1070</v>
      </c>
      <c r="D32" s="37"/>
      <c r="E32" s="28"/>
      <c r="F32" s="26"/>
      <c r="G32" s="26"/>
    </row>
    <row r="33" spans="1:7" s="24" customFormat="1">
      <c r="A33" s="38"/>
      <c r="B33" s="39">
        <f>+B22/1000</f>
        <v>182</v>
      </c>
      <c r="C33" s="39">
        <f>+C22/1000</f>
        <v>183</v>
      </c>
      <c r="D33" s="37"/>
      <c r="E33" s="28"/>
      <c r="F33" s="26"/>
      <c r="G33" s="26"/>
    </row>
    <row r="34" spans="1:7" s="24" customFormat="1">
      <c r="A34" s="38"/>
      <c r="B34" s="39">
        <f>+B23/1000</f>
        <v>71.999799999999993</v>
      </c>
      <c r="C34" s="39">
        <f>+C23/1000</f>
        <v>73</v>
      </c>
      <c r="D34" s="37"/>
      <c r="E34" s="28"/>
      <c r="F34" s="26"/>
      <c r="G34" s="26"/>
    </row>
    <row r="35" spans="1:7" s="24" customFormat="1">
      <c r="A35" s="38"/>
      <c r="B35" s="39">
        <f>+B24/1000</f>
        <v>3380</v>
      </c>
      <c r="C35" s="39">
        <f>+C24/1000</f>
        <v>3510</v>
      </c>
      <c r="D35" s="37"/>
      <c r="E35" s="28"/>
      <c r="F35" s="26"/>
      <c r="G35" s="26"/>
    </row>
    <row r="36" spans="1:7" s="24" customFormat="1">
      <c r="A36" s="38"/>
      <c r="B36" s="39">
        <f>+B25/1000</f>
        <v>510</v>
      </c>
      <c r="C36" s="39">
        <f>+C25/1000</f>
        <v>430</v>
      </c>
      <c r="D36" s="37"/>
      <c r="E36" s="28"/>
      <c r="F36" s="26"/>
      <c r="G36" s="26"/>
    </row>
    <row r="37" spans="1:7" s="24" customFormat="1">
      <c r="A37" s="38"/>
      <c r="B37" s="39">
        <f>+B26/1000</f>
        <v>140</v>
      </c>
      <c r="C37" s="39">
        <f>+C26/1000</f>
        <v>142</v>
      </c>
      <c r="D37" s="37"/>
      <c r="E37" s="28"/>
      <c r="F37" s="26"/>
      <c r="G37" s="26"/>
    </row>
    <row r="38" spans="1:7" s="24" customFormat="1">
      <c r="A38" s="38"/>
      <c r="B38" s="39">
        <f>+B27/1000</f>
        <v>89</v>
      </c>
      <c r="C38" s="39">
        <f>+C27/1000</f>
        <v>30</v>
      </c>
      <c r="D38" s="37"/>
      <c r="E38" s="28"/>
      <c r="F38" s="26"/>
      <c r="G38" s="26"/>
    </row>
    <row r="39" spans="1:7" s="24" customFormat="1">
      <c r="A39" s="38"/>
      <c r="B39" s="38"/>
      <c r="C39" s="38"/>
      <c r="D39" s="37"/>
      <c r="E39" s="28"/>
      <c r="F39" s="26"/>
      <c r="G39" s="26"/>
    </row>
    <row r="40" spans="1:7" s="24" customFormat="1">
      <c r="A40" s="26"/>
      <c r="B40" s="26"/>
      <c r="C40" s="26"/>
      <c r="D40" s="28"/>
      <c r="E40" s="28"/>
      <c r="F40" s="26"/>
      <c r="G40" s="26"/>
    </row>
    <row r="41" spans="1:7" s="30" customFormat="1">
      <c r="A41" s="36"/>
      <c r="B41" s="34"/>
      <c r="C41" s="33"/>
      <c r="D41" s="32"/>
      <c r="E41" s="32"/>
      <c r="F41" s="31"/>
      <c r="G41" s="31"/>
    </row>
    <row r="42" spans="1:7" s="30" customFormat="1">
      <c r="A42" s="35"/>
      <c r="B42" s="34"/>
      <c r="C42" s="33"/>
      <c r="D42" s="32"/>
      <c r="E42" s="32"/>
      <c r="F42" s="31"/>
      <c r="G42" s="31"/>
    </row>
    <row r="43" spans="1:7" s="24" customFormat="1" ht="15">
      <c r="A43" s="29"/>
      <c r="B43" s="26"/>
      <c r="C43" s="26"/>
      <c r="D43" s="28"/>
      <c r="E43" s="28"/>
      <c r="F43" s="27"/>
      <c r="G43" s="26"/>
    </row>
    <row r="44" spans="1:7" s="24" customFormat="1">
      <c r="A44" s="25"/>
      <c r="B44" s="25"/>
      <c r="C44" s="25"/>
      <c r="D44" s="25"/>
      <c r="E44" s="25"/>
    </row>
    <row r="45" spans="1:7" s="24" customFormat="1">
      <c r="A45" s="25"/>
      <c r="B45" s="25"/>
      <c r="C45" s="25"/>
      <c r="D45" s="25"/>
      <c r="E45" s="25"/>
    </row>
    <row r="46" spans="1:7" s="24" customFormat="1">
      <c r="A46" s="25"/>
      <c r="B46" s="25"/>
      <c r="C46" s="25"/>
      <c r="D46" s="25"/>
      <c r="E46" s="25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6.1.1 A</vt:lpstr>
      <vt:lpstr>Gráf-06.1.1_A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2020-09-18T13:57:05Z</dcterms:created>
  <dcterms:modified xsi:type="dcterms:W3CDTF">2020-09-18T13:57:15Z</dcterms:modified>
</cp:coreProperties>
</file>