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8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82" i="1" l="1"/>
  <c r="C81" i="1"/>
  <c r="O80" i="1"/>
  <c r="N80" i="1"/>
  <c r="M80" i="1"/>
  <c r="L80" i="1"/>
  <c r="K80" i="1"/>
  <c r="J80" i="1"/>
  <c r="I80" i="1"/>
  <c r="H80" i="1"/>
  <c r="G80" i="1"/>
  <c r="F80" i="1"/>
  <c r="E80" i="1"/>
  <c r="C80" i="1" s="1"/>
  <c r="D80" i="1"/>
  <c r="C78" i="1"/>
  <c r="C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 s="1"/>
  <c r="C74" i="1"/>
  <c r="C73" i="1"/>
  <c r="O72" i="1"/>
  <c r="N72" i="1"/>
  <c r="M72" i="1"/>
  <c r="L72" i="1"/>
  <c r="K72" i="1"/>
  <c r="J72" i="1"/>
  <c r="I72" i="1"/>
  <c r="H72" i="1"/>
  <c r="G72" i="1"/>
  <c r="F72" i="1"/>
  <c r="C72" i="1" s="1"/>
  <c r="E72" i="1"/>
  <c r="D72" i="1"/>
  <c r="C70" i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C66" i="1"/>
  <c r="C65" i="1"/>
  <c r="O64" i="1"/>
  <c r="N64" i="1"/>
  <c r="M64" i="1"/>
  <c r="L64" i="1"/>
  <c r="K64" i="1"/>
  <c r="J64" i="1"/>
  <c r="I64" i="1"/>
  <c r="H64" i="1"/>
  <c r="G64" i="1"/>
  <c r="F64" i="1"/>
  <c r="E64" i="1"/>
  <c r="D64" i="1"/>
  <c r="C62" i="1"/>
  <c r="C61" i="1"/>
  <c r="O60" i="1"/>
  <c r="N60" i="1"/>
  <c r="M60" i="1"/>
  <c r="L60" i="1"/>
  <c r="K60" i="1"/>
  <c r="J60" i="1"/>
  <c r="I60" i="1"/>
  <c r="H60" i="1"/>
  <c r="G60" i="1"/>
  <c r="F60" i="1"/>
  <c r="E60" i="1"/>
  <c r="D60" i="1"/>
  <c r="C58" i="1"/>
  <c r="C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 s="1"/>
  <c r="C54" i="1"/>
  <c r="C53" i="1"/>
  <c r="O52" i="1"/>
  <c r="N52" i="1"/>
  <c r="M52" i="1"/>
  <c r="L52" i="1"/>
  <c r="K52" i="1"/>
  <c r="J52" i="1"/>
  <c r="I52" i="1"/>
  <c r="H52" i="1"/>
  <c r="G52" i="1"/>
  <c r="F52" i="1"/>
  <c r="E52" i="1"/>
  <c r="D52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C48" i="1" s="1"/>
  <c r="D48" i="1"/>
  <c r="C46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2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 s="1"/>
  <c r="C38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 s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6" i="1"/>
  <c r="C25" i="1"/>
  <c r="O24" i="1"/>
  <c r="N24" i="1"/>
  <c r="M24" i="1"/>
  <c r="L24" i="1"/>
  <c r="K24" i="1"/>
  <c r="J24" i="1"/>
  <c r="I24" i="1"/>
  <c r="H24" i="1"/>
  <c r="G24" i="1"/>
  <c r="F24" i="1"/>
  <c r="E24" i="1"/>
  <c r="C24" i="1" s="1"/>
  <c r="D24" i="1"/>
  <c r="C22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18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C10" i="1" s="1"/>
  <c r="D10" i="1"/>
  <c r="O9" i="1"/>
  <c r="N9" i="1"/>
  <c r="N8" i="1" s="1"/>
  <c r="M9" i="1"/>
  <c r="M8" i="1" s="1"/>
  <c r="L9" i="1"/>
  <c r="L8" i="1" s="1"/>
  <c r="K9" i="1"/>
  <c r="J9" i="1"/>
  <c r="J8" i="1" s="1"/>
  <c r="I9" i="1"/>
  <c r="I8" i="1" s="1"/>
  <c r="H9" i="1"/>
  <c r="H8" i="1" s="1"/>
  <c r="G9" i="1"/>
  <c r="F9" i="1"/>
  <c r="F8" i="1" s="1"/>
  <c r="E9" i="1"/>
  <c r="E8" i="1" s="1"/>
  <c r="D9" i="1"/>
  <c r="O8" i="1"/>
  <c r="K8" i="1"/>
  <c r="G8" i="1"/>
  <c r="C9" i="1" l="1"/>
  <c r="C12" i="1"/>
  <c r="C20" i="1"/>
  <c r="C32" i="1"/>
  <c r="C44" i="1"/>
  <c r="C52" i="1"/>
  <c r="C64" i="1"/>
  <c r="C16" i="1"/>
  <c r="C60" i="1"/>
  <c r="C68" i="1"/>
  <c r="D8" i="1"/>
  <c r="C8" i="1" s="1"/>
</calcChain>
</file>

<file path=xl/sharedStrings.xml><?xml version="1.0" encoding="utf-8"?>
<sst xmlns="http://schemas.openxmlformats.org/spreadsheetml/2006/main" count="63" uniqueCount="26">
  <si>
    <t>CUADRO 3.3.8. BACHILLERATO CIENTÍFICO: ALUMNOS MATRICULADOS POR EDAD, SEGÚN DEPARTAMENTO Y SEXO. AÑO 2015</t>
  </si>
  <si>
    <t>DEPARTAMENTO Y SEXO</t>
  </si>
  <si>
    <t>TOTAL</t>
  </si>
  <si>
    <t>EDAD</t>
  </si>
  <si>
    <t>25 y más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</si>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</sst>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-* #,##0_-;\-* #,##0_-;_-* &quot;-&quot;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" fillId="0" borderId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7" fillId="12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7" fillId="16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20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8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32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6" fillId="2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166" fontId="11" fillId="6" borderId="4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7" fillId="47" borderId="17" applyNumberFormat="0" applyAlignment="0" applyProtection="0"/>
    <xf numFmtId="166" fontId="27" fillId="47" borderId="17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166" fontId="13" fillId="7" borderId="7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8" fillId="48" borderId="18" applyNumberFormat="0" applyAlignment="0" applyProtection="0"/>
    <xf numFmtId="166" fontId="28" fillId="48" borderId="18" applyNumberFormat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166" fontId="12" fillId="0" borderId="6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0" fontId="29" fillId="0" borderId="19" applyNumberFormat="0" applyFill="0" applyAlignment="0" applyProtection="0"/>
    <xf numFmtId="166" fontId="29" fillId="0" borderId="19" applyNumberFormat="0" applyFill="0" applyAlignment="0" applyProtection="0"/>
    <xf numFmtId="167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166" fontId="17" fillId="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13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7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29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166" fontId="9" fillId="5" borderId="4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25" fillId="38" borderId="17" applyNumberFormat="0" applyAlignment="0" applyProtection="0"/>
    <xf numFmtId="166" fontId="25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1" fillId="53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7" fillId="3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166" fontId="8" fillId="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9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18" fillId="55" borderId="20" applyNumberFormat="0" applyFont="0" applyAlignment="0" applyProtection="0"/>
    <xf numFmtId="166" fontId="18" fillId="55" borderId="20" applyNumberFormat="0" applyFont="0" applyAlignment="0" applyProtection="0"/>
    <xf numFmtId="166" fontId="18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166" fontId="10" fillId="6" borderId="5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49" fillId="47" borderId="21" applyNumberFormat="0" applyAlignment="0" applyProtection="0"/>
    <xf numFmtId="166" fontId="49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166" fontId="3" fillId="0" borderId="1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3" fillId="0" borderId="22" applyNumberFormat="0" applyFill="0" applyAlignment="0" applyProtection="0"/>
    <xf numFmtId="166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166" fontId="4" fillId="0" borderId="2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5" fillId="0" borderId="23" applyNumberFormat="0" applyFill="0" applyAlignment="0" applyProtection="0"/>
    <xf numFmtId="166" fontId="55" fillId="0" borderId="23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166" fontId="5" fillId="0" borderId="3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30" fillId="0" borderId="24" applyNumberFormat="0" applyFill="0" applyAlignment="0" applyProtection="0"/>
    <xf numFmtId="166" fontId="30" fillId="0" borderId="24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166" fontId="16" fillId="0" borderId="9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  <xf numFmtId="0" fontId="56" fillId="0" borderId="25" applyNumberFormat="0" applyFill="0" applyAlignment="0" applyProtection="0"/>
    <xf numFmtId="166" fontId="56" fillId="0" borderId="25" applyNumberFormat="0" applyFill="0" applyAlignment="0" applyProtection="0"/>
  </cellStyleXfs>
  <cellXfs count="44">
    <xf numFmtId="0" fontId="0" fillId="0" borderId="0" xfId="0"/>
    <xf numFmtId="0" fontId="19" fillId="0" borderId="0" xfId="1" applyFont="1" applyFill="1"/>
    <xf numFmtId="0" fontId="19" fillId="0" borderId="0" xfId="2" quotePrefix="1" applyFont="1" applyFill="1" applyAlignment="1" applyProtection="1">
      <alignment horizontal="left"/>
    </xf>
    <xf numFmtId="0" fontId="20" fillId="0" borderId="0" xfId="2" applyFont="1" applyAlignment="1">
      <alignment horizontal="right" wrapText="1"/>
    </xf>
    <xf numFmtId="0" fontId="19" fillId="0" borderId="0" xfId="1" applyFont="1"/>
    <xf numFmtId="0" fontId="21" fillId="0" borderId="0" xfId="2" applyFont="1" applyFill="1"/>
    <xf numFmtId="0" fontId="19" fillId="0" borderId="0" xfId="2" applyFont="1" applyFill="1" applyBorder="1" applyAlignment="1" applyProtection="1">
      <alignment horizontal="center" wrapText="1"/>
    </xf>
    <xf numFmtId="0" fontId="19" fillId="0" borderId="10" xfId="2" applyFont="1" applyFill="1" applyBorder="1" applyAlignment="1" applyProtection="1">
      <alignment horizontal="center" wrapText="1"/>
    </xf>
    <xf numFmtId="0" fontId="19" fillId="0" borderId="1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20" fillId="0" borderId="0" xfId="2" applyFont="1"/>
    <xf numFmtId="164" fontId="19" fillId="0" borderId="0" xfId="2" applyNumberFormat="1" applyFont="1" applyFill="1" applyAlignment="1">
      <alignment horizontal="right" wrapText="1"/>
    </xf>
    <xf numFmtId="164" fontId="22" fillId="0" borderId="0" xfId="2" applyNumberFormat="1" applyFont="1" applyFill="1" applyAlignment="1">
      <alignment horizontal="right" wrapText="1"/>
    </xf>
    <xf numFmtId="0" fontId="19" fillId="0" borderId="0" xfId="2" applyFont="1" applyFill="1" applyAlignment="1" applyProtection="1">
      <alignment horizontal="left"/>
    </xf>
    <xf numFmtId="41" fontId="19" fillId="0" borderId="0" xfId="2" applyNumberFormat="1" applyFont="1" applyFill="1" applyAlignment="1">
      <alignment horizontal="right" wrapText="1" indent="2"/>
    </xf>
    <xf numFmtId="41" fontId="19" fillId="0" borderId="0" xfId="2" applyNumberFormat="1" applyFont="1" applyFill="1" applyAlignment="1">
      <alignment horizontal="right" wrapText="1" indent="1"/>
    </xf>
    <xf numFmtId="0" fontId="19" fillId="0" borderId="0" xfId="1" applyFont="1" applyAlignment="1"/>
    <xf numFmtId="41" fontId="19" fillId="0" borderId="0" xfId="1" applyNumberFormat="1" applyFont="1" applyFill="1" applyAlignment="1">
      <alignment horizontal="right" wrapText="1" indent="2"/>
    </xf>
    <xf numFmtId="41" fontId="19" fillId="0" borderId="0" xfId="1" applyNumberFormat="1" applyFont="1" applyAlignment="1">
      <alignment horizontal="right" wrapText="1" indent="2"/>
    </xf>
    <xf numFmtId="41" fontId="19" fillId="0" borderId="0" xfId="1" applyNumberFormat="1" applyFont="1" applyAlignment="1">
      <alignment horizontal="right" wrapText="1" indent="1"/>
    </xf>
    <xf numFmtId="0" fontId="19" fillId="0" borderId="0" xfId="1" applyFont="1" applyAlignment="1">
      <alignment horizontal="right" wrapText="1"/>
    </xf>
    <xf numFmtId="3" fontId="19" fillId="0" borderId="0" xfId="2" applyNumberFormat="1" applyFont="1" applyFill="1" applyAlignment="1" applyProtection="1">
      <alignment horizontal="left"/>
    </xf>
    <xf numFmtId="3" fontId="19" fillId="0" borderId="0" xfId="2" applyNumberFormat="1" applyFont="1" applyFill="1" applyAlignment="1">
      <alignment horizontal="right" wrapText="1"/>
    </xf>
    <xf numFmtId="165" fontId="20" fillId="0" borderId="0" xfId="0" applyNumberFormat="1" applyFont="1" applyAlignment="1">
      <alignment horizontal="right" wrapText="1"/>
    </xf>
    <xf numFmtId="3" fontId="19" fillId="0" borderId="0" xfId="2" applyNumberFormat="1" applyFont="1" applyFill="1" applyAlignment="1"/>
    <xf numFmtId="41" fontId="19" fillId="0" borderId="0" xfId="2" applyNumberFormat="1" applyFont="1" applyFill="1" applyAlignment="1">
      <alignment horizontal="right" indent="2"/>
    </xf>
    <xf numFmtId="41" fontId="19" fillId="0" borderId="0" xfId="2" applyNumberFormat="1" applyFont="1" applyFill="1" applyAlignment="1">
      <alignment horizontal="right" indent="1"/>
    </xf>
    <xf numFmtId="3" fontId="19" fillId="0" borderId="0" xfId="2" applyNumberFormat="1" applyFont="1" applyFill="1" applyAlignment="1">
      <alignment horizontal="center"/>
    </xf>
    <xf numFmtId="41" fontId="20" fillId="0" borderId="0" xfId="0" applyNumberFormat="1" applyFont="1" applyAlignment="1">
      <alignment horizontal="right" wrapText="1" indent="2"/>
    </xf>
    <xf numFmtId="0" fontId="19" fillId="0" borderId="16" xfId="2" applyFont="1" applyFill="1" applyBorder="1" applyAlignment="1" applyProtection="1">
      <alignment horizontal="left"/>
    </xf>
    <xf numFmtId="164" fontId="19" fillId="0" borderId="16" xfId="2" applyNumberFormat="1" applyFont="1" applyFill="1" applyBorder="1" applyAlignment="1">
      <alignment horizontal="right" wrapText="1" indent="2"/>
    </xf>
    <xf numFmtId="164" fontId="19" fillId="0" borderId="16" xfId="2" applyNumberFormat="1" applyFont="1" applyFill="1" applyBorder="1" applyAlignment="1">
      <alignment horizontal="right" wrapText="1"/>
    </xf>
    <xf numFmtId="164" fontId="19" fillId="0" borderId="0" xfId="2" applyNumberFormat="1" applyFont="1" applyFill="1" applyBorder="1" applyAlignment="1">
      <alignment horizontal="right" wrapText="1"/>
    </xf>
    <xf numFmtId="0" fontId="19" fillId="0" borderId="0" xfId="0" applyFont="1" applyFill="1" applyAlignment="1" applyProtection="1">
      <alignment horizontal="left"/>
    </xf>
    <xf numFmtId="0" fontId="22" fillId="56" borderId="0" xfId="2" applyFont="1" applyFill="1" applyAlignment="1" applyProtection="1">
      <alignment horizontal="left"/>
    </xf>
    <xf numFmtId="41" fontId="22" fillId="56" borderId="0" xfId="2" applyNumberFormat="1" applyFont="1" applyFill="1" applyAlignment="1">
      <alignment horizontal="right" wrapText="1" indent="2"/>
    </xf>
    <xf numFmtId="41" fontId="22" fillId="56" borderId="0" xfId="2" applyNumberFormat="1" applyFont="1" applyFill="1" applyAlignment="1">
      <alignment horizontal="right" wrapText="1" indent="1"/>
    </xf>
    <xf numFmtId="0" fontId="19" fillId="0" borderId="10" xfId="2" applyFont="1" applyFill="1" applyBorder="1" applyAlignment="1" applyProtection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5"/>
  <sheetViews>
    <sheetView showGridLines="0" tabSelected="1" zoomScale="70" zoomScaleNormal="70" workbookViewId="0">
      <selection activeCell="P17" sqref="P17"/>
    </sheetView>
  </sheetViews>
  <sheetFormatPr baseColWidth="10" defaultRowHeight="12.75"/>
  <cols>
    <col min="1" max="1" width="3.7109375" style="4" customWidth="1"/>
    <col min="2" max="2" width="19.140625" style="4" customWidth="1"/>
    <col min="3" max="3" width="13.5703125" style="20" customWidth="1"/>
    <col min="4" max="4" width="10.28515625" style="20" customWidth="1"/>
    <col min="5" max="5" width="10.42578125" style="20" customWidth="1"/>
    <col min="6" max="6" width="10.7109375" style="20" customWidth="1"/>
    <col min="7" max="8" width="10.42578125" style="20" customWidth="1"/>
    <col min="9" max="9" width="9.85546875" style="20" customWidth="1"/>
    <col min="10" max="11" width="10.42578125" style="20" customWidth="1"/>
    <col min="12" max="14" width="9.85546875" style="20" customWidth="1"/>
    <col min="15" max="15" width="10.28515625" style="20" customWidth="1"/>
    <col min="16" max="16" width="7.85546875" style="20" customWidth="1"/>
    <col min="17" max="16384" width="11.42578125" style="4"/>
  </cols>
  <sheetData>
    <row r="2" spans="2:16" s="1" customFormat="1" ht="5.0999999999999996" customHeight="1"/>
    <row r="3" spans="2:16" ht="14.25" customHeight="1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4.5" customHeight="1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15" customHeight="1">
      <c r="B5" s="37" t="s">
        <v>1</v>
      </c>
      <c r="C5" s="39" t="s">
        <v>2</v>
      </c>
      <c r="D5" s="41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6"/>
    </row>
    <row r="6" spans="2:16" ht="12.75" customHeight="1">
      <c r="B6" s="38"/>
      <c r="C6" s="40"/>
      <c r="D6" s="7">
        <v>-15</v>
      </c>
      <c r="E6" s="7">
        <v>15</v>
      </c>
      <c r="F6" s="7">
        <v>16</v>
      </c>
      <c r="G6" s="7">
        <v>17</v>
      </c>
      <c r="H6" s="7">
        <v>18</v>
      </c>
      <c r="I6" s="7">
        <v>19</v>
      </c>
      <c r="J6" s="7">
        <v>20</v>
      </c>
      <c r="K6" s="7">
        <v>21</v>
      </c>
      <c r="L6" s="8">
        <v>22</v>
      </c>
      <c r="M6" s="8">
        <v>23</v>
      </c>
      <c r="N6" s="8">
        <v>24</v>
      </c>
      <c r="O6" s="8" t="s">
        <v>4</v>
      </c>
      <c r="P6" s="9"/>
    </row>
    <row r="7" spans="2:16" ht="7.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>
      <c r="B8" s="34" t="s">
        <v>2</v>
      </c>
      <c r="C8" s="35">
        <f>SUM(D8:O8)</f>
        <v>189129</v>
      </c>
      <c r="D8" s="35">
        <f t="shared" ref="D8:O8" si="0">+D9+D10</f>
        <v>1836</v>
      </c>
      <c r="E8" s="36">
        <f t="shared" si="0"/>
        <v>28996</v>
      </c>
      <c r="F8" s="36">
        <f t="shared" si="0"/>
        <v>52834</v>
      </c>
      <c r="G8" s="36">
        <f t="shared" si="0"/>
        <v>55680</v>
      </c>
      <c r="H8" s="36">
        <f t="shared" si="0"/>
        <v>33257</v>
      </c>
      <c r="I8" s="36">
        <f t="shared" si="0"/>
        <v>9558</v>
      </c>
      <c r="J8" s="35">
        <f t="shared" si="0"/>
        <v>3209</v>
      </c>
      <c r="K8" s="35">
        <f t="shared" si="0"/>
        <v>1357</v>
      </c>
      <c r="L8" s="35">
        <f t="shared" si="0"/>
        <v>643</v>
      </c>
      <c r="M8" s="35">
        <f t="shared" si="0"/>
        <v>387</v>
      </c>
      <c r="N8" s="35">
        <f t="shared" si="0"/>
        <v>296</v>
      </c>
      <c r="O8" s="35">
        <f t="shared" si="0"/>
        <v>1076</v>
      </c>
      <c r="P8" s="12"/>
    </row>
    <row r="9" spans="2:16">
      <c r="B9" s="13" t="s">
        <v>5</v>
      </c>
      <c r="C9" s="14">
        <f>SUM(D9:O9)</f>
        <v>92047</v>
      </c>
      <c r="D9" s="14">
        <f t="shared" ref="D9:O10" si="1">+D13+D17+D21+D25+D29+D33+D37+D41+D45+D49+D53+D57+D61+D65+D69+D73+D77+D81</f>
        <v>799</v>
      </c>
      <c r="E9" s="15">
        <f t="shared" si="1"/>
        <v>13046</v>
      </c>
      <c r="F9" s="15">
        <f t="shared" si="1"/>
        <v>24967</v>
      </c>
      <c r="G9" s="15">
        <f t="shared" si="1"/>
        <v>26608</v>
      </c>
      <c r="H9" s="15">
        <f t="shared" si="1"/>
        <v>17236</v>
      </c>
      <c r="I9" s="15">
        <f t="shared" si="1"/>
        <v>5396</v>
      </c>
      <c r="J9" s="14">
        <f t="shared" si="1"/>
        <v>1925</v>
      </c>
      <c r="K9" s="14">
        <f t="shared" si="1"/>
        <v>815</v>
      </c>
      <c r="L9" s="14">
        <f t="shared" si="1"/>
        <v>388</v>
      </c>
      <c r="M9" s="14">
        <f t="shared" si="1"/>
        <v>215</v>
      </c>
      <c r="N9" s="14">
        <f t="shared" si="1"/>
        <v>161</v>
      </c>
      <c r="O9" s="14">
        <f t="shared" si="1"/>
        <v>491</v>
      </c>
      <c r="P9" s="11"/>
    </row>
    <row r="10" spans="2:16">
      <c r="B10" s="13" t="s">
        <v>6</v>
      </c>
      <c r="C10" s="14">
        <f>SUM(D10:O10)</f>
        <v>97082</v>
      </c>
      <c r="D10" s="14">
        <f t="shared" si="1"/>
        <v>1037</v>
      </c>
      <c r="E10" s="15">
        <f t="shared" si="1"/>
        <v>15950</v>
      </c>
      <c r="F10" s="15">
        <f t="shared" si="1"/>
        <v>27867</v>
      </c>
      <c r="G10" s="15">
        <f t="shared" si="1"/>
        <v>29072</v>
      </c>
      <c r="H10" s="15">
        <f t="shared" si="1"/>
        <v>16021</v>
      </c>
      <c r="I10" s="15">
        <f t="shared" si="1"/>
        <v>4162</v>
      </c>
      <c r="J10" s="14">
        <f t="shared" si="1"/>
        <v>1284</v>
      </c>
      <c r="K10" s="14">
        <f t="shared" si="1"/>
        <v>542</v>
      </c>
      <c r="L10" s="14">
        <f t="shared" si="1"/>
        <v>255</v>
      </c>
      <c r="M10" s="14">
        <f t="shared" si="1"/>
        <v>172</v>
      </c>
      <c r="N10" s="14">
        <f t="shared" si="1"/>
        <v>135</v>
      </c>
      <c r="O10" s="14">
        <f t="shared" si="1"/>
        <v>585</v>
      </c>
      <c r="P10" s="11"/>
    </row>
    <row r="11" spans="2:16" ht="7.5" customHeight="1">
      <c r="B11" s="16"/>
      <c r="C11" s="17"/>
      <c r="D11" s="18"/>
      <c r="E11" s="19"/>
      <c r="F11" s="19"/>
      <c r="G11" s="19"/>
      <c r="H11" s="19"/>
      <c r="I11" s="19"/>
      <c r="J11" s="18"/>
      <c r="K11" s="18"/>
      <c r="L11" s="18"/>
      <c r="M11" s="18"/>
      <c r="N11" s="18"/>
      <c r="O11" s="18"/>
    </row>
    <row r="12" spans="2:16">
      <c r="B12" s="21" t="s">
        <v>7</v>
      </c>
      <c r="C12" s="14">
        <f>SUM(D12:O12)</f>
        <v>18944</v>
      </c>
      <c r="D12" s="14">
        <f t="shared" ref="D12:O12" si="2">+D13+D14</f>
        <v>78</v>
      </c>
      <c r="E12" s="15">
        <f t="shared" si="2"/>
        <v>2687</v>
      </c>
      <c r="F12" s="15">
        <f t="shared" si="2"/>
        <v>5141</v>
      </c>
      <c r="G12" s="15">
        <f t="shared" si="2"/>
        <v>5771</v>
      </c>
      <c r="H12" s="15">
        <f t="shared" si="2"/>
        <v>3642</v>
      </c>
      <c r="I12" s="15">
        <f t="shared" si="2"/>
        <v>972</v>
      </c>
      <c r="J12" s="14">
        <f t="shared" si="2"/>
        <v>319</v>
      </c>
      <c r="K12" s="14">
        <f t="shared" si="2"/>
        <v>122</v>
      </c>
      <c r="L12" s="14">
        <f t="shared" si="2"/>
        <v>50</v>
      </c>
      <c r="M12" s="14">
        <f t="shared" si="2"/>
        <v>34</v>
      </c>
      <c r="N12" s="14">
        <f t="shared" si="2"/>
        <v>34</v>
      </c>
      <c r="O12" s="14">
        <f t="shared" si="2"/>
        <v>94</v>
      </c>
      <c r="P12" s="22"/>
    </row>
    <row r="13" spans="2:16">
      <c r="B13" s="21" t="s">
        <v>5</v>
      </c>
      <c r="C13" s="14">
        <f>SUM(D13:O13)</f>
        <v>9168</v>
      </c>
      <c r="D13" s="14">
        <v>30</v>
      </c>
      <c r="E13" s="15">
        <v>1188</v>
      </c>
      <c r="F13" s="15">
        <v>2427</v>
      </c>
      <c r="G13" s="15">
        <v>2719</v>
      </c>
      <c r="H13" s="15">
        <v>1845</v>
      </c>
      <c r="I13" s="15">
        <v>556</v>
      </c>
      <c r="J13" s="14">
        <v>206</v>
      </c>
      <c r="K13" s="14">
        <v>78</v>
      </c>
      <c r="L13" s="14">
        <v>35</v>
      </c>
      <c r="M13" s="14">
        <v>20</v>
      </c>
      <c r="N13" s="14">
        <v>20</v>
      </c>
      <c r="O13" s="14">
        <v>44</v>
      </c>
      <c r="P13" s="23"/>
    </row>
    <row r="14" spans="2:16">
      <c r="B14" s="21" t="s">
        <v>6</v>
      </c>
      <c r="C14" s="14">
        <f>SUM(D14:O14)</f>
        <v>9776</v>
      </c>
      <c r="D14" s="14">
        <v>48</v>
      </c>
      <c r="E14" s="15">
        <v>1499</v>
      </c>
      <c r="F14" s="15">
        <v>2714</v>
      </c>
      <c r="G14" s="15">
        <v>3052</v>
      </c>
      <c r="H14" s="15">
        <v>1797</v>
      </c>
      <c r="I14" s="15">
        <v>416</v>
      </c>
      <c r="J14" s="14">
        <v>113</v>
      </c>
      <c r="K14" s="14">
        <v>44</v>
      </c>
      <c r="L14" s="14">
        <v>15</v>
      </c>
      <c r="M14" s="14">
        <v>14</v>
      </c>
      <c r="N14" s="14">
        <v>14</v>
      </c>
      <c r="O14" s="14">
        <v>50</v>
      </c>
      <c r="P14" s="23"/>
    </row>
    <row r="15" spans="2:16" ht="7.5" customHeight="1">
      <c r="B15" s="24"/>
      <c r="C15" s="25"/>
      <c r="D15" s="25"/>
      <c r="E15" s="26"/>
      <c r="F15" s="26"/>
      <c r="G15" s="26"/>
      <c r="H15" s="26"/>
      <c r="I15" s="26"/>
      <c r="J15" s="25"/>
      <c r="K15" s="25"/>
      <c r="L15" s="25"/>
      <c r="M15" s="25"/>
      <c r="N15" s="25"/>
      <c r="O15" s="25"/>
      <c r="P15" s="27"/>
    </row>
    <row r="16" spans="2:16">
      <c r="B16" s="21" t="s">
        <v>8</v>
      </c>
      <c r="C16" s="14">
        <f>SUM(D16:O16)</f>
        <v>8011</v>
      </c>
      <c r="D16" s="14">
        <f t="shared" ref="D16:O16" si="3">+D17+D18</f>
        <v>80</v>
      </c>
      <c r="E16" s="15">
        <f t="shared" si="3"/>
        <v>1284</v>
      </c>
      <c r="F16" s="15">
        <f t="shared" si="3"/>
        <v>2165</v>
      </c>
      <c r="G16" s="15">
        <f t="shared" si="3"/>
        <v>2249</v>
      </c>
      <c r="H16" s="15">
        <f t="shared" si="3"/>
        <v>1441</v>
      </c>
      <c r="I16" s="15">
        <f t="shared" si="3"/>
        <v>441</v>
      </c>
      <c r="J16" s="14">
        <f t="shared" si="3"/>
        <v>166</v>
      </c>
      <c r="K16" s="14">
        <f t="shared" si="3"/>
        <v>71</v>
      </c>
      <c r="L16" s="14">
        <f t="shared" si="3"/>
        <v>35</v>
      </c>
      <c r="M16" s="14">
        <f t="shared" si="3"/>
        <v>21</v>
      </c>
      <c r="N16" s="14">
        <f t="shared" si="3"/>
        <v>14</v>
      </c>
      <c r="O16" s="14">
        <f t="shared" si="3"/>
        <v>44</v>
      </c>
      <c r="P16" s="22"/>
    </row>
    <row r="17" spans="2:16">
      <c r="B17" s="21" t="s">
        <v>5</v>
      </c>
      <c r="C17" s="14">
        <f>SUM(D17:O17)</f>
        <v>3824</v>
      </c>
      <c r="D17" s="14">
        <v>40</v>
      </c>
      <c r="E17" s="15">
        <v>555</v>
      </c>
      <c r="F17" s="15">
        <v>1002</v>
      </c>
      <c r="G17" s="15">
        <v>1049</v>
      </c>
      <c r="H17" s="15">
        <v>747</v>
      </c>
      <c r="I17" s="15">
        <v>239</v>
      </c>
      <c r="J17" s="14">
        <v>94</v>
      </c>
      <c r="K17" s="14">
        <v>42</v>
      </c>
      <c r="L17" s="14">
        <v>21</v>
      </c>
      <c r="M17" s="14">
        <v>10</v>
      </c>
      <c r="N17" s="14">
        <v>9</v>
      </c>
      <c r="O17" s="14">
        <v>16</v>
      </c>
      <c r="P17" s="23"/>
    </row>
    <row r="18" spans="2:16">
      <c r="B18" s="21" t="s">
        <v>6</v>
      </c>
      <c r="C18" s="14">
        <f>SUM(D18:O18)</f>
        <v>4187</v>
      </c>
      <c r="D18" s="14">
        <v>40</v>
      </c>
      <c r="E18" s="15">
        <v>729</v>
      </c>
      <c r="F18" s="15">
        <v>1163</v>
      </c>
      <c r="G18" s="15">
        <v>1200</v>
      </c>
      <c r="H18" s="15">
        <v>694</v>
      </c>
      <c r="I18" s="15">
        <v>202</v>
      </c>
      <c r="J18" s="14">
        <v>72</v>
      </c>
      <c r="K18" s="14">
        <v>29</v>
      </c>
      <c r="L18" s="14">
        <v>14</v>
      </c>
      <c r="M18" s="14">
        <v>11</v>
      </c>
      <c r="N18" s="14">
        <v>5</v>
      </c>
      <c r="O18" s="14">
        <v>28</v>
      </c>
      <c r="P18" s="23"/>
    </row>
    <row r="19" spans="2:16" ht="7.5" customHeight="1">
      <c r="B19" s="24"/>
      <c r="C19" s="14"/>
      <c r="D19" s="14"/>
      <c r="E19" s="15"/>
      <c r="F19" s="15"/>
      <c r="G19" s="15"/>
      <c r="H19" s="15"/>
      <c r="I19" s="15"/>
      <c r="J19" s="14"/>
      <c r="K19" s="14"/>
      <c r="L19" s="14"/>
      <c r="M19" s="14"/>
      <c r="N19" s="14"/>
      <c r="O19" s="14"/>
      <c r="P19" s="22"/>
    </row>
    <row r="20" spans="2:16">
      <c r="B20" s="21" t="s">
        <v>9</v>
      </c>
      <c r="C20" s="14">
        <f>SUM(D20:O20)</f>
        <v>12689</v>
      </c>
      <c r="D20" s="14">
        <f t="shared" ref="D20:O20" si="4">+D21+D22</f>
        <v>131</v>
      </c>
      <c r="E20" s="15">
        <f t="shared" si="4"/>
        <v>1781</v>
      </c>
      <c r="F20" s="15">
        <f t="shared" si="4"/>
        <v>3484</v>
      </c>
      <c r="G20" s="15">
        <f t="shared" si="4"/>
        <v>3464</v>
      </c>
      <c r="H20" s="15">
        <f t="shared" si="4"/>
        <v>2335</v>
      </c>
      <c r="I20" s="15">
        <f t="shared" si="4"/>
        <v>824</v>
      </c>
      <c r="J20" s="14">
        <f t="shared" si="4"/>
        <v>280</v>
      </c>
      <c r="K20" s="14">
        <f t="shared" si="4"/>
        <v>143</v>
      </c>
      <c r="L20" s="14">
        <f t="shared" si="4"/>
        <v>57</v>
      </c>
      <c r="M20" s="14">
        <f t="shared" si="4"/>
        <v>42</v>
      </c>
      <c r="N20" s="14">
        <f t="shared" si="4"/>
        <v>27</v>
      </c>
      <c r="O20" s="14">
        <f t="shared" si="4"/>
        <v>121</v>
      </c>
      <c r="P20" s="22"/>
    </row>
    <row r="21" spans="2:16">
      <c r="B21" s="21" t="s">
        <v>5</v>
      </c>
      <c r="C21" s="14">
        <f>SUM(D21:O21)</f>
        <v>6391</v>
      </c>
      <c r="D21" s="14">
        <v>56</v>
      </c>
      <c r="E21" s="15">
        <v>768</v>
      </c>
      <c r="F21" s="15">
        <v>1711</v>
      </c>
      <c r="G21" s="15">
        <v>1722</v>
      </c>
      <c r="H21" s="15">
        <v>1233</v>
      </c>
      <c r="I21" s="15">
        <v>519</v>
      </c>
      <c r="J21" s="14">
        <v>173</v>
      </c>
      <c r="K21" s="14">
        <v>88</v>
      </c>
      <c r="L21" s="14">
        <v>33</v>
      </c>
      <c r="M21" s="14">
        <v>26</v>
      </c>
      <c r="N21" s="14">
        <v>13</v>
      </c>
      <c r="O21" s="14">
        <v>49</v>
      </c>
      <c r="P21" s="23"/>
    </row>
    <row r="22" spans="2:16">
      <c r="B22" s="21" t="s">
        <v>6</v>
      </c>
      <c r="C22" s="14">
        <f>SUM(D22:O22)</f>
        <v>6298</v>
      </c>
      <c r="D22" s="14">
        <v>75</v>
      </c>
      <c r="E22" s="15">
        <v>1013</v>
      </c>
      <c r="F22" s="15">
        <v>1773</v>
      </c>
      <c r="G22" s="15">
        <v>1742</v>
      </c>
      <c r="H22" s="15">
        <v>1102</v>
      </c>
      <c r="I22" s="15">
        <v>305</v>
      </c>
      <c r="J22" s="14">
        <v>107</v>
      </c>
      <c r="K22" s="14">
        <v>55</v>
      </c>
      <c r="L22" s="14">
        <v>24</v>
      </c>
      <c r="M22" s="14">
        <v>16</v>
      </c>
      <c r="N22" s="14">
        <v>14</v>
      </c>
      <c r="O22" s="14">
        <v>72</v>
      </c>
      <c r="P22" s="23"/>
    </row>
    <row r="23" spans="2:16" ht="7.5" customHeight="1">
      <c r="B23" s="24"/>
      <c r="C23" s="14"/>
      <c r="D23" s="14"/>
      <c r="E23" s="15"/>
      <c r="F23" s="15"/>
      <c r="G23" s="15"/>
      <c r="H23" s="15"/>
      <c r="I23" s="15"/>
      <c r="J23" s="14"/>
      <c r="K23" s="14"/>
      <c r="L23" s="14"/>
      <c r="M23" s="14"/>
      <c r="N23" s="14"/>
      <c r="O23" s="14"/>
      <c r="P23" s="22"/>
    </row>
    <row r="24" spans="2:16">
      <c r="B24" s="21" t="s">
        <v>10</v>
      </c>
      <c r="C24" s="14">
        <f>SUM(D24:O24)</f>
        <v>8734</v>
      </c>
      <c r="D24" s="14">
        <f t="shared" ref="D24:O24" si="5">+D25+D26</f>
        <v>38</v>
      </c>
      <c r="E24" s="15">
        <f t="shared" si="5"/>
        <v>1115</v>
      </c>
      <c r="F24" s="15">
        <f t="shared" si="5"/>
        <v>2492</v>
      </c>
      <c r="G24" s="15">
        <f t="shared" si="5"/>
        <v>2632</v>
      </c>
      <c r="H24" s="15">
        <f t="shared" si="5"/>
        <v>1791</v>
      </c>
      <c r="I24" s="15">
        <f t="shared" si="5"/>
        <v>413</v>
      </c>
      <c r="J24" s="14">
        <f t="shared" si="5"/>
        <v>135</v>
      </c>
      <c r="K24" s="14">
        <f t="shared" si="5"/>
        <v>50</v>
      </c>
      <c r="L24" s="14">
        <f t="shared" si="5"/>
        <v>18</v>
      </c>
      <c r="M24" s="14">
        <f t="shared" si="5"/>
        <v>15</v>
      </c>
      <c r="N24" s="14">
        <f t="shared" si="5"/>
        <v>10</v>
      </c>
      <c r="O24" s="14">
        <f t="shared" si="5"/>
        <v>25</v>
      </c>
      <c r="P24" s="22"/>
    </row>
    <row r="25" spans="2:16">
      <c r="B25" s="21" t="s">
        <v>5</v>
      </c>
      <c r="C25" s="14">
        <f>SUM(D25:O25)</f>
        <v>4373</v>
      </c>
      <c r="D25" s="14">
        <v>16</v>
      </c>
      <c r="E25" s="15">
        <v>528</v>
      </c>
      <c r="F25" s="15">
        <v>1208</v>
      </c>
      <c r="G25" s="15">
        <v>1284</v>
      </c>
      <c r="H25" s="15">
        <v>925</v>
      </c>
      <c r="I25" s="15">
        <v>255</v>
      </c>
      <c r="J25" s="14">
        <v>87</v>
      </c>
      <c r="K25" s="14">
        <v>31</v>
      </c>
      <c r="L25" s="14">
        <v>10</v>
      </c>
      <c r="M25" s="14">
        <v>6</v>
      </c>
      <c r="N25" s="14">
        <v>7</v>
      </c>
      <c r="O25" s="14">
        <v>16</v>
      </c>
      <c r="P25" s="23"/>
    </row>
    <row r="26" spans="2:16">
      <c r="B26" s="21" t="s">
        <v>6</v>
      </c>
      <c r="C26" s="14">
        <f>SUM(D26:O26)</f>
        <v>4361</v>
      </c>
      <c r="D26" s="14">
        <v>22</v>
      </c>
      <c r="E26" s="15">
        <v>587</v>
      </c>
      <c r="F26" s="15">
        <v>1284</v>
      </c>
      <c r="G26" s="15">
        <v>1348</v>
      </c>
      <c r="H26" s="15">
        <v>866</v>
      </c>
      <c r="I26" s="15">
        <v>158</v>
      </c>
      <c r="J26" s="14">
        <v>48</v>
      </c>
      <c r="K26" s="14">
        <v>19</v>
      </c>
      <c r="L26" s="14">
        <v>8</v>
      </c>
      <c r="M26" s="14">
        <v>9</v>
      </c>
      <c r="N26" s="14">
        <v>3</v>
      </c>
      <c r="O26" s="14">
        <v>9</v>
      </c>
      <c r="P26" s="23"/>
    </row>
    <row r="27" spans="2:16" ht="7.5" customHeight="1">
      <c r="B27" s="24"/>
      <c r="C27" s="14"/>
      <c r="D27" s="14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22"/>
    </row>
    <row r="28" spans="2:16">
      <c r="B28" s="21" t="s">
        <v>11</v>
      </c>
      <c r="C28" s="14">
        <f>SUM(D28:O28)</f>
        <v>6142</v>
      </c>
      <c r="D28" s="14">
        <f t="shared" ref="D28:O28" si="6">+D29+D30</f>
        <v>57</v>
      </c>
      <c r="E28" s="15">
        <f t="shared" si="6"/>
        <v>821</v>
      </c>
      <c r="F28" s="15">
        <f t="shared" si="6"/>
        <v>1616</v>
      </c>
      <c r="G28" s="15">
        <f t="shared" si="6"/>
        <v>1780</v>
      </c>
      <c r="H28" s="15">
        <f t="shared" si="6"/>
        <v>1230</v>
      </c>
      <c r="I28" s="15">
        <f t="shared" si="6"/>
        <v>303</v>
      </c>
      <c r="J28" s="14">
        <f t="shared" si="6"/>
        <v>117</v>
      </c>
      <c r="K28" s="14">
        <f t="shared" si="6"/>
        <v>53</v>
      </c>
      <c r="L28" s="14">
        <f t="shared" si="6"/>
        <v>35</v>
      </c>
      <c r="M28" s="14">
        <f t="shared" si="6"/>
        <v>17</v>
      </c>
      <c r="N28" s="14">
        <f t="shared" si="6"/>
        <v>21</v>
      </c>
      <c r="O28" s="14">
        <f t="shared" si="6"/>
        <v>92</v>
      </c>
      <c r="P28" s="22"/>
    </row>
    <row r="29" spans="2:16">
      <c r="B29" s="21" t="s">
        <v>5</v>
      </c>
      <c r="C29" s="14">
        <f>SUM(D29:O29)</f>
        <v>3038</v>
      </c>
      <c r="D29" s="14">
        <v>31</v>
      </c>
      <c r="E29" s="15">
        <v>390</v>
      </c>
      <c r="F29" s="15">
        <v>752</v>
      </c>
      <c r="G29" s="15">
        <v>857</v>
      </c>
      <c r="H29" s="15">
        <v>629</v>
      </c>
      <c r="I29" s="15">
        <v>173</v>
      </c>
      <c r="J29" s="14">
        <v>75</v>
      </c>
      <c r="K29" s="14">
        <v>37</v>
      </c>
      <c r="L29" s="14">
        <v>22</v>
      </c>
      <c r="M29" s="14">
        <v>12</v>
      </c>
      <c r="N29" s="14">
        <v>14</v>
      </c>
      <c r="O29" s="14">
        <v>46</v>
      </c>
      <c r="P29" s="23"/>
    </row>
    <row r="30" spans="2:16">
      <c r="B30" s="21" t="s">
        <v>6</v>
      </c>
      <c r="C30" s="14">
        <f>SUM(D30:O30)</f>
        <v>3104</v>
      </c>
      <c r="D30" s="14">
        <v>26</v>
      </c>
      <c r="E30" s="15">
        <v>431</v>
      </c>
      <c r="F30" s="15">
        <v>864</v>
      </c>
      <c r="G30" s="15">
        <v>923</v>
      </c>
      <c r="H30" s="15">
        <v>601</v>
      </c>
      <c r="I30" s="15">
        <v>130</v>
      </c>
      <c r="J30" s="14">
        <v>42</v>
      </c>
      <c r="K30" s="14">
        <v>16</v>
      </c>
      <c r="L30" s="14">
        <v>13</v>
      </c>
      <c r="M30" s="14">
        <v>5</v>
      </c>
      <c r="N30" s="14">
        <v>7</v>
      </c>
      <c r="O30" s="14">
        <v>46</v>
      </c>
      <c r="P30" s="23"/>
    </row>
    <row r="31" spans="2:16" ht="7.5" customHeight="1">
      <c r="B31" s="24"/>
      <c r="C31" s="14"/>
      <c r="D31" s="14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22"/>
    </row>
    <row r="32" spans="2:16">
      <c r="B32" s="21" t="s">
        <v>12</v>
      </c>
      <c r="C32" s="14">
        <f>SUM(D32:O32)</f>
        <v>15224</v>
      </c>
      <c r="D32" s="14">
        <f t="shared" ref="D32:O32" si="7">+D33+D34</f>
        <v>136</v>
      </c>
      <c r="E32" s="15">
        <f t="shared" si="7"/>
        <v>2375</v>
      </c>
      <c r="F32" s="15">
        <f t="shared" si="7"/>
        <v>4177</v>
      </c>
      <c r="G32" s="15">
        <f t="shared" si="7"/>
        <v>4643</v>
      </c>
      <c r="H32" s="15">
        <f t="shared" si="7"/>
        <v>2495</v>
      </c>
      <c r="I32" s="15">
        <f t="shared" si="7"/>
        <v>748</v>
      </c>
      <c r="J32" s="14">
        <f t="shared" si="7"/>
        <v>275</v>
      </c>
      <c r="K32" s="14">
        <f t="shared" si="7"/>
        <v>132</v>
      </c>
      <c r="L32" s="14">
        <f t="shared" si="7"/>
        <v>75</v>
      </c>
      <c r="M32" s="14">
        <f t="shared" si="7"/>
        <v>41</v>
      </c>
      <c r="N32" s="14">
        <f t="shared" si="7"/>
        <v>28</v>
      </c>
      <c r="O32" s="14">
        <f t="shared" si="7"/>
        <v>99</v>
      </c>
      <c r="P32" s="22"/>
    </row>
    <row r="33" spans="2:16">
      <c r="B33" s="21" t="s">
        <v>5</v>
      </c>
      <c r="C33" s="14">
        <f>SUM(D33:O33)</f>
        <v>7546</v>
      </c>
      <c r="D33" s="14">
        <v>46</v>
      </c>
      <c r="E33" s="15">
        <v>1033</v>
      </c>
      <c r="F33" s="15">
        <v>1959</v>
      </c>
      <c r="G33" s="15">
        <v>2282</v>
      </c>
      <c r="H33" s="15">
        <v>1379</v>
      </c>
      <c r="I33" s="15">
        <v>454</v>
      </c>
      <c r="J33" s="14">
        <v>181</v>
      </c>
      <c r="K33" s="14">
        <v>77</v>
      </c>
      <c r="L33" s="14">
        <v>42</v>
      </c>
      <c r="M33" s="14">
        <v>27</v>
      </c>
      <c r="N33" s="14">
        <v>19</v>
      </c>
      <c r="O33" s="14">
        <v>47</v>
      </c>
      <c r="P33" s="23"/>
    </row>
    <row r="34" spans="2:16">
      <c r="B34" s="21" t="s">
        <v>6</v>
      </c>
      <c r="C34" s="14">
        <f>SUM(D34:O34)</f>
        <v>7678</v>
      </c>
      <c r="D34" s="14">
        <v>90</v>
      </c>
      <c r="E34" s="15">
        <v>1342</v>
      </c>
      <c r="F34" s="15">
        <v>2218</v>
      </c>
      <c r="G34" s="15">
        <v>2361</v>
      </c>
      <c r="H34" s="15">
        <v>1116</v>
      </c>
      <c r="I34" s="15">
        <v>294</v>
      </c>
      <c r="J34" s="14">
        <v>94</v>
      </c>
      <c r="K34" s="14">
        <v>55</v>
      </c>
      <c r="L34" s="14">
        <v>33</v>
      </c>
      <c r="M34" s="14">
        <v>14</v>
      </c>
      <c r="N34" s="14">
        <v>9</v>
      </c>
      <c r="O34" s="14">
        <v>52</v>
      </c>
      <c r="P34" s="23"/>
    </row>
    <row r="35" spans="2:16" ht="7.5" customHeight="1">
      <c r="B35" s="24"/>
      <c r="C35" s="14"/>
      <c r="D35" s="14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22"/>
    </row>
    <row r="36" spans="2:16">
      <c r="B36" s="21" t="s">
        <v>13</v>
      </c>
      <c r="C36" s="14">
        <f>SUM(D36:O36)</f>
        <v>5744</v>
      </c>
      <c r="D36" s="14">
        <f t="shared" ref="D36:O36" si="8">+D37+D38</f>
        <v>66</v>
      </c>
      <c r="E36" s="15">
        <f t="shared" si="8"/>
        <v>908</v>
      </c>
      <c r="F36" s="15">
        <f t="shared" si="8"/>
        <v>1495</v>
      </c>
      <c r="G36" s="15">
        <f t="shared" si="8"/>
        <v>1624</v>
      </c>
      <c r="H36" s="15">
        <f t="shared" si="8"/>
        <v>1019</v>
      </c>
      <c r="I36" s="15">
        <f t="shared" si="8"/>
        <v>380</v>
      </c>
      <c r="J36" s="14">
        <f t="shared" si="8"/>
        <v>135</v>
      </c>
      <c r="K36" s="14">
        <f t="shared" si="8"/>
        <v>47</v>
      </c>
      <c r="L36" s="14">
        <f t="shared" si="8"/>
        <v>24</v>
      </c>
      <c r="M36" s="14">
        <f t="shared" si="8"/>
        <v>11</v>
      </c>
      <c r="N36" s="14">
        <f t="shared" si="8"/>
        <v>10</v>
      </c>
      <c r="O36" s="14">
        <f t="shared" si="8"/>
        <v>25</v>
      </c>
      <c r="P36" s="22"/>
    </row>
    <row r="37" spans="2:16">
      <c r="B37" s="21" t="s">
        <v>5</v>
      </c>
      <c r="C37" s="14">
        <f>SUM(D37:O37)</f>
        <v>2914</v>
      </c>
      <c r="D37" s="14">
        <v>33</v>
      </c>
      <c r="E37" s="15">
        <v>408</v>
      </c>
      <c r="F37" s="15">
        <v>744</v>
      </c>
      <c r="G37" s="15">
        <v>812</v>
      </c>
      <c r="H37" s="15">
        <v>528</v>
      </c>
      <c r="I37" s="15">
        <v>238</v>
      </c>
      <c r="J37" s="14">
        <v>80</v>
      </c>
      <c r="K37" s="14">
        <v>27</v>
      </c>
      <c r="L37" s="14">
        <v>17</v>
      </c>
      <c r="M37" s="14">
        <v>9</v>
      </c>
      <c r="N37" s="14">
        <v>8</v>
      </c>
      <c r="O37" s="14">
        <v>10</v>
      </c>
      <c r="P37" s="23"/>
    </row>
    <row r="38" spans="2:16">
      <c r="B38" s="21" t="s">
        <v>6</v>
      </c>
      <c r="C38" s="14">
        <f>SUM(D38:O38)</f>
        <v>2830</v>
      </c>
      <c r="D38" s="14">
        <v>33</v>
      </c>
      <c r="E38" s="15">
        <v>500</v>
      </c>
      <c r="F38" s="15">
        <v>751</v>
      </c>
      <c r="G38" s="15">
        <v>812</v>
      </c>
      <c r="H38" s="15">
        <v>491</v>
      </c>
      <c r="I38" s="15">
        <v>142</v>
      </c>
      <c r="J38" s="14">
        <v>55</v>
      </c>
      <c r="K38" s="14">
        <v>20</v>
      </c>
      <c r="L38" s="14">
        <v>7</v>
      </c>
      <c r="M38" s="14">
        <v>2</v>
      </c>
      <c r="N38" s="14">
        <v>2</v>
      </c>
      <c r="O38" s="14">
        <v>15</v>
      </c>
      <c r="P38" s="23"/>
    </row>
    <row r="39" spans="2:16" ht="7.5" customHeight="1">
      <c r="B39" s="24"/>
      <c r="C39" s="14"/>
      <c r="D39" s="14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22"/>
    </row>
    <row r="40" spans="2:16">
      <c r="B40" s="21" t="s">
        <v>14</v>
      </c>
      <c r="C40" s="14">
        <f>SUM(D40:O40)</f>
        <v>11918</v>
      </c>
      <c r="D40" s="14">
        <f t="shared" ref="D40:O40" si="9">+D41+D42</f>
        <v>79</v>
      </c>
      <c r="E40" s="15">
        <f t="shared" si="9"/>
        <v>1671</v>
      </c>
      <c r="F40" s="15">
        <f t="shared" si="9"/>
        <v>3358</v>
      </c>
      <c r="G40" s="15">
        <f t="shared" si="9"/>
        <v>3575</v>
      </c>
      <c r="H40" s="15">
        <f t="shared" si="9"/>
        <v>2067</v>
      </c>
      <c r="I40" s="15">
        <f t="shared" si="9"/>
        <v>706</v>
      </c>
      <c r="J40" s="14">
        <f t="shared" si="9"/>
        <v>232</v>
      </c>
      <c r="K40" s="14">
        <f t="shared" si="9"/>
        <v>96</v>
      </c>
      <c r="L40" s="14">
        <f t="shared" si="9"/>
        <v>49</v>
      </c>
      <c r="M40" s="14">
        <f t="shared" si="9"/>
        <v>36</v>
      </c>
      <c r="N40" s="14">
        <f t="shared" si="9"/>
        <v>14</v>
      </c>
      <c r="O40" s="14">
        <f t="shared" si="9"/>
        <v>35</v>
      </c>
      <c r="P40" s="22"/>
    </row>
    <row r="41" spans="2:16">
      <c r="B41" s="21" t="s">
        <v>5</v>
      </c>
      <c r="C41" s="14">
        <f>SUM(D41:O41)</f>
        <v>5578</v>
      </c>
      <c r="D41" s="14">
        <v>31</v>
      </c>
      <c r="E41" s="15">
        <v>764</v>
      </c>
      <c r="F41" s="15">
        <v>1456</v>
      </c>
      <c r="G41" s="15">
        <v>1651</v>
      </c>
      <c r="H41" s="15">
        <v>1020</v>
      </c>
      <c r="I41" s="15">
        <v>385</v>
      </c>
      <c r="J41" s="14">
        <v>140</v>
      </c>
      <c r="K41" s="14">
        <v>56</v>
      </c>
      <c r="L41" s="14">
        <v>33</v>
      </c>
      <c r="M41" s="14">
        <v>24</v>
      </c>
      <c r="N41" s="14">
        <v>7</v>
      </c>
      <c r="O41" s="14">
        <v>11</v>
      </c>
      <c r="P41" s="23"/>
    </row>
    <row r="42" spans="2:16">
      <c r="B42" s="21" t="s">
        <v>6</v>
      </c>
      <c r="C42" s="14">
        <f>SUM(D42:O42)</f>
        <v>6340</v>
      </c>
      <c r="D42" s="14">
        <v>48</v>
      </c>
      <c r="E42" s="15">
        <v>907</v>
      </c>
      <c r="F42" s="15">
        <v>1902</v>
      </c>
      <c r="G42" s="15">
        <v>1924</v>
      </c>
      <c r="H42" s="15">
        <v>1047</v>
      </c>
      <c r="I42" s="15">
        <v>321</v>
      </c>
      <c r="J42" s="14">
        <v>92</v>
      </c>
      <c r="K42" s="14">
        <v>40</v>
      </c>
      <c r="L42" s="14">
        <v>16</v>
      </c>
      <c r="M42" s="14">
        <v>12</v>
      </c>
      <c r="N42" s="14">
        <v>7</v>
      </c>
      <c r="O42" s="14">
        <v>24</v>
      </c>
      <c r="P42" s="23"/>
    </row>
    <row r="43" spans="2:16" ht="7.5" customHeight="1">
      <c r="B43" s="24"/>
      <c r="C43" s="14"/>
      <c r="D43" s="14"/>
      <c r="E43" s="15"/>
      <c r="F43" s="15"/>
      <c r="G43" s="15"/>
      <c r="H43" s="15"/>
      <c r="I43" s="15"/>
      <c r="J43" s="14"/>
      <c r="K43" s="14"/>
      <c r="L43" s="14"/>
      <c r="M43" s="14"/>
      <c r="N43" s="14"/>
      <c r="O43" s="14"/>
      <c r="P43" s="22"/>
    </row>
    <row r="44" spans="2:16">
      <c r="B44" s="21" t="s">
        <v>15</v>
      </c>
      <c r="C44" s="14">
        <f>SUM(D44:O44)</f>
        <v>3515</v>
      </c>
      <c r="D44" s="14">
        <f t="shared" ref="D44:O44" si="10">+D45+D46</f>
        <v>29</v>
      </c>
      <c r="E44" s="15">
        <f t="shared" si="10"/>
        <v>484</v>
      </c>
      <c r="F44" s="15">
        <f t="shared" si="10"/>
        <v>968</v>
      </c>
      <c r="G44" s="15">
        <f t="shared" si="10"/>
        <v>1022</v>
      </c>
      <c r="H44" s="15">
        <f t="shared" si="10"/>
        <v>708</v>
      </c>
      <c r="I44" s="15">
        <f t="shared" si="10"/>
        <v>196</v>
      </c>
      <c r="J44" s="14">
        <f t="shared" si="10"/>
        <v>54</v>
      </c>
      <c r="K44" s="14">
        <f t="shared" si="10"/>
        <v>14</v>
      </c>
      <c r="L44" s="14">
        <f t="shared" si="10"/>
        <v>8</v>
      </c>
      <c r="M44" s="14">
        <f t="shared" si="10"/>
        <v>4</v>
      </c>
      <c r="N44" s="14">
        <f t="shared" si="10"/>
        <v>5</v>
      </c>
      <c r="O44" s="14">
        <f t="shared" si="10"/>
        <v>23</v>
      </c>
      <c r="P44" s="22"/>
    </row>
    <row r="45" spans="2:16">
      <c r="B45" s="21" t="s">
        <v>5</v>
      </c>
      <c r="C45" s="14">
        <f>SUM(D45:O45)</f>
        <v>1769</v>
      </c>
      <c r="D45" s="14">
        <v>10</v>
      </c>
      <c r="E45" s="15">
        <v>225</v>
      </c>
      <c r="F45" s="15">
        <v>487</v>
      </c>
      <c r="G45" s="15">
        <v>482</v>
      </c>
      <c r="H45" s="15">
        <v>377</v>
      </c>
      <c r="I45" s="15">
        <v>119</v>
      </c>
      <c r="J45" s="14">
        <v>38</v>
      </c>
      <c r="K45" s="14">
        <v>11</v>
      </c>
      <c r="L45" s="14">
        <v>4</v>
      </c>
      <c r="M45" s="14">
        <v>3</v>
      </c>
      <c r="N45" s="14">
        <v>2</v>
      </c>
      <c r="O45" s="14">
        <v>11</v>
      </c>
      <c r="P45" s="23"/>
    </row>
    <row r="46" spans="2:16">
      <c r="B46" s="21" t="s">
        <v>6</v>
      </c>
      <c r="C46" s="14">
        <f>SUM(D46:O46)</f>
        <v>1746</v>
      </c>
      <c r="D46" s="14">
        <v>19</v>
      </c>
      <c r="E46" s="15">
        <v>259</v>
      </c>
      <c r="F46" s="15">
        <v>481</v>
      </c>
      <c r="G46" s="15">
        <v>540</v>
      </c>
      <c r="H46" s="15">
        <v>331</v>
      </c>
      <c r="I46" s="15">
        <v>77</v>
      </c>
      <c r="J46" s="14">
        <v>16</v>
      </c>
      <c r="K46" s="14">
        <v>3</v>
      </c>
      <c r="L46" s="14">
        <v>4</v>
      </c>
      <c r="M46" s="14">
        <v>1</v>
      </c>
      <c r="N46" s="14">
        <v>3</v>
      </c>
      <c r="O46" s="14">
        <v>12</v>
      </c>
      <c r="P46" s="23"/>
    </row>
    <row r="47" spans="2:16" ht="7.5" customHeight="1">
      <c r="B47" s="24"/>
      <c r="C47" s="14"/>
      <c r="D47" s="14"/>
      <c r="E47" s="15"/>
      <c r="F47" s="15"/>
      <c r="G47" s="15"/>
      <c r="H47" s="15"/>
      <c r="I47" s="15"/>
      <c r="J47" s="14"/>
      <c r="K47" s="14"/>
      <c r="L47" s="14"/>
      <c r="M47" s="14"/>
      <c r="N47" s="14"/>
      <c r="O47" s="14"/>
      <c r="P47" s="22"/>
    </row>
    <row r="48" spans="2:16">
      <c r="B48" s="21" t="s">
        <v>16</v>
      </c>
      <c r="C48" s="14">
        <f>SUM(D48:O48)</f>
        <v>8371</v>
      </c>
      <c r="D48" s="14">
        <f t="shared" ref="D48:O48" si="11">+D49+D50</f>
        <v>53</v>
      </c>
      <c r="E48" s="15">
        <f t="shared" si="11"/>
        <v>1447</v>
      </c>
      <c r="F48" s="15">
        <f t="shared" si="11"/>
        <v>2400</v>
      </c>
      <c r="G48" s="15">
        <f t="shared" si="11"/>
        <v>2462</v>
      </c>
      <c r="H48" s="15">
        <f t="shared" si="11"/>
        <v>1450</v>
      </c>
      <c r="I48" s="15">
        <f t="shared" si="11"/>
        <v>329</v>
      </c>
      <c r="J48" s="14">
        <f t="shared" si="11"/>
        <v>113</v>
      </c>
      <c r="K48" s="14">
        <f t="shared" si="11"/>
        <v>38</v>
      </c>
      <c r="L48" s="14">
        <f t="shared" si="11"/>
        <v>25</v>
      </c>
      <c r="M48" s="14">
        <f t="shared" si="11"/>
        <v>11</v>
      </c>
      <c r="N48" s="14">
        <f t="shared" si="11"/>
        <v>9</v>
      </c>
      <c r="O48" s="14">
        <f t="shared" si="11"/>
        <v>34</v>
      </c>
      <c r="P48" s="22"/>
    </row>
    <row r="49" spans="2:16">
      <c r="B49" s="21" t="s">
        <v>5</v>
      </c>
      <c r="C49" s="14">
        <f>SUM(D49:O49)</f>
        <v>4226</v>
      </c>
      <c r="D49" s="14">
        <v>24</v>
      </c>
      <c r="E49" s="15">
        <v>651</v>
      </c>
      <c r="F49" s="15">
        <v>1177</v>
      </c>
      <c r="G49" s="15">
        <v>1240</v>
      </c>
      <c r="H49" s="15">
        <v>792</v>
      </c>
      <c r="I49" s="15">
        <v>202</v>
      </c>
      <c r="J49" s="14">
        <v>68</v>
      </c>
      <c r="K49" s="14">
        <v>27</v>
      </c>
      <c r="L49" s="14">
        <v>17</v>
      </c>
      <c r="M49" s="14">
        <v>4</v>
      </c>
      <c r="N49" s="14">
        <v>5</v>
      </c>
      <c r="O49" s="14">
        <v>19</v>
      </c>
      <c r="P49" s="23"/>
    </row>
    <row r="50" spans="2:16">
      <c r="B50" s="21" t="s">
        <v>6</v>
      </c>
      <c r="C50" s="14">
        <f>SUM(D50:O50)</f>
        <v>4145</v>
      </c>
      <c r="D50" s="14">
        <v>29</v>
      </c>
      <c r="E50" s="15">
        <v>796</v>
      </c>
      <c r="F50" s="15">
        <v>1223</v>
      </c>
      <c r="G50" s="15">
        <v>1222</v>
      </c>
      <c r="H50" s="15">
        <v>658</v>
      </c>
      <c r="I50" s="15">
        <v>127</v>
      </c>
      <c r="J50" s="14">
        <v>45</v>
      </c>
      <c r="K50" s="14">
        <v>11</v>
      </c>
      <c r="L50" s="14">
        <v>8</v>
      </c>
      <c r="M50" s="14">
        <v>7</v>
      </c>
      <c r="N50" s="14">
        <v>4</v>
      </c>
      <c r="O50" s="14">
        <v>15</v>
      </c>
      <c r="P50" s="23"/>
    </row>
    <row r="51" spans="2:16" ht="7.5" customHeight="1">
      <c r="B51" s="24"/>
      <c r="C51" s="14"/>
      <c r="D51" s="14"/>
      <c r="E51" s="15"/>
      <c r="F51" s="15"/>
      <c r="G51" s="15"/>
      <c r="H51" s="15"/>
      <c r="I51" s="15"/>
      <c r="J51" s="14"/>
      <c r="K51" s="14"/>
      <c r="L51" s="14"/>
      <c r="M51" s="14"/>
      <c r="N51" s="14"/>
      <c r="O51" s="14"/>
      <c r="P51" s="22"/>
    </row>
    <row r="52" spans="2:16">
      <c r="B52" s="21" t="s">
        <v>17</v>
      </c>
      <c r="C52" s="14">
        <f>SUM(D52:O52)</f>
        <v>24768</v>
      </c>
      <c r="D52" s="14">
        <f t="shared" ref="D52:O52" si="12">+D53+D54</f>
        <v>392</v>
      </c>
      <c r="E52" s="15">
        <f t="shared" si="12"/>
        <v>4218</v>
      </c>
      <c r="F52" s="15">
        <f t="shared" si="12"/>
        <v>6700</v>
      </c>
      <c r="G52" s="15">
        <f t="shared" si="12"/>
        <v>7002</v>
      </c>
      <c r="H52" s="15">
        <f t="shared" si="12"/>
        <v>4047</v>
      </c>
      <c r="I52" s="15">
        <f t="shared" si="12"/>
        <v>1313</v>
      </c>
      <c r="J52" s="14">
        <f t="shared" si="12"/>
        <v>479</v>
      </c>
      <c r="K52" s="14">
        <f t="shared" si="12"/>
        <v>207</v>
      </c>
      <c r="L52" s="14">
        <f t="shared" si="12"/>
        <v>107</v>
      </c>
      <c r="M52" s="14">
        <f t="shared" si="12"/>
        <v>68</v>
      </c>
      <c r="N52" s="14">
        <f t="shared" si="12"/>
        <v>41</v>
      </c>
      <c r="O52" s="14">
        <f t="shared" si="12"/>
        <v>194</v>
      </c>
      <c r="P52" s="22"/>
    </row>
    <row r="53" spans="2:16">
      <c r="B53" s="21" t="s">
        <v>5</v>
      </c>
      <c r="C53" s="14">
        <f>SUM(D53:O53)</f>
        <v>11636</v>
      </c>
      <c r="D53" s="14">
        <v>166</v>
      </c>
      <c r="E53" s="15">
        <v>1834</v>
      </c>
      <c r="F53" s="15">
        <v>3036</v>
      </c>
      <c r="G53" s="15">
        <v>3231</v>
      </c>
      <c r="H53" s="15">
        <v>2076</v>
      </c>
      <c r="I53" s="15">
        <v>674</v>
      </c>
      <c r="J53" s="14">
        <v>285</v>
      </c>
      <c r="K53" s="14">
        <v>124</v>
      </c>
      <c r="L53" s="14">
        <v>62</v>
      </c>
      <c r="M53" s="14">
        <v>31</v>
      </c>
      <c r="N53" s="14">
        <v>19</v>
      </c>
      <c r="O53" s="14">
        <v>98</v>
      </c>
      <c r="P53" s="23"/>
    </row>
    <row r="54" spans="2:16">
      <c r="B54" s="21" t="s">
        <v>6</v>
      </c>
      <c r="C54" s="14">
        <f>SUM(D54:O54)</f>
        <v>13132</v>
      </c>
      <c r="D54" s="14">
        <v>226</v>
      </c>
      <c r="E54" s="15">
        <v>2384</v>
      </c>
      <c r="F54" s="15">
        <v>3664</v>
      </c>
      <c r="G54" s="15">
        <v>3771</v>
      </c>
      <c r="H54" s="15">
        <v>1971</v>
      </c>
      <c r="I54" s="15">
        <v>639</v>
      </c>
      <c r="J54" s="14">
        <v>194</v>
      </c>
      <c r="K54" s="14">
        <v>83</v>
      </c>
      <c r="L54" s="14">
        <v>45</v>
      </c>
      <c r="M54" s="14">
        <v>37</v>
      </c>
      <c r="N54" s="14">
        <v>22</v>
      </c>
      <c r="O54" s="14">
        <v>96</v>
      </c>
      <c r="P54" s="23"/>
    </row>
    <row r="55" spans="2:16" ht="7.5" customHeight="1">
      <c r="B55" s="24"/>
      <c r="C55" s="14"/>
      <c r="D55" s="14"/>
      <c r="E55" s="15"/>
      <c r="F55" s="15"/>
      <c r="G55" s="15"/>
      <c r="H55" s="15"/>
      <c r="I55" s="15"/>
      <c r="J55" s="14"/>
      <c r="K55" s="14"/>
      <c r="L55" s="14"/>
      <c r="M55" s="14"/>
      <c r="N55" s="14"/>
      <c r="O55" s="14"/>
      <c r="P55" s="22"/>
    </row>
    <row r="56" spans="2:16">
      <c r="B56" s="21" t="s">
        <v>18</v>
      </c>
      <c r="C56" s="14">
        <f>SUM(D56:O56)</f>
        <v>49963</v>
      </c>
      <c r="D56" s="14">
        <f t="shared" ref="D56:O56" si="13">+D57+D58</f>
        <v>583</v>
      </c>
      <c r="E56" s="15">
        <f t="shared" si="13"/>
        <v>8352</v>
      </c>
      <c r="F56" s="15">
        <f t="shared" si="13"/>
        <v>14819</v>
      </c>
      <c r="G56" s="15">
        <f t="shared" si="13"/>
        <v>15178</v>
      </c>
      <c r="H56" s="15">
        <f t="shared" si="13"/>
        <v>8194</v>
      </c>
      <c r="I56" s="15">
        <f t="shared" si="13"/>
        <v>1907</v>
      </c>
      <c r="J56" s="14">
        <f t="shared" si="13"/>
        <v>509</v>
      </c>
      <c r="K56" s="14">
        <f t="shared" si="13"/>
        <v>199</v>
      </c>
      <c r="L56" s="14">
        <f t="shared" si="13"/>
        <v>68</v>
      </c>
      <c r="M56" s="14">
        <f t="shared" si="13"/>
        <v>37</v>
      </c>
      <c r="N56" s="14">
        <f t="shared" si="13"/>
        <v>36</v>
      </c>
      <c r="O56" s="14">
        <f t="shared" si="13"/>
        <v>81</v>
      </c>
      <c r="P56" s="22"/>
    </row>
    <row r="57" spans="2:16">
      <c r="B57" s="21" t="s">
        <v>5</v>
      </c>
      <c r="C57" s="14">
        <f>SUM(D57:O57)</f>
        <v>24392</v>
      </c>
      <c r="D57" s="14">
        <v>273</v>
      </c>
      <c r="E57" s="15">
        <v>3873</v>
      </c>
      <c r="F57" s="15">
        <v>7180</v>
      </c>
      <c r="G57" s="15">
        <v>7309</v>
      </c>
      <c r="H57" s="15">
        <v>4216</v>
      </c>
      <c r="I57" s="15">
        <v>1036</v>
      </c>
      <c r="J57" s="14">
        <v>295</v>
      </c>
      <c r="K57" s="14">
        <v>112</v>
      </c>
      <c r="L57" s="14">
        <v>39</v>
      </c>
      <c r="M57" s="14">
        <v>17</v>
      </c>
      <c r="N57" s="14">
        <v>14</v>
      </c>
      <c r="O57" s="14">
        <v>28</v>
      </c>
      <c r="P57" s="23"/>
    </row>
    <row r="58" spans="2:16">
      <c r="B58" s="21" t="s">
        <v>6</v>
      </c>
      <c r="C58" s="14">
        <f>SUM(D58:O58)</f>
        <v>25571</v>
      </c>
      <c r="D58" s="14">
        <v>310</v>
      </c>
      <c r="E58" s="15">
        <v>4479</v>
      </c>
      <c r="F58" s="15">
        <v>7639</v>
      </c>
      <c r="G58" s="15">
        <v>7869</v>
      </c>
      <c r="H58" s="15">
        <v>3978</v>
      </c>
      <c r="I58" s="15">
        <v>871</v>
      </c>
      <c r="J58" s="14">
        <v>214</v>
      </c>
      <c r="K58" s="14">
        <v>87</v>
      </c>
      <c r="L58" s="14">
        <v>29</v>
      </c>
      <c r="M58" s="14">
        <v>20</v>
      </c>
      <c r="N58" s="14">
        <v>22</v>
      </c>
      <c r="O58" s="14">
        <v>53</v>
      </c>
      <c r="P58" s="23"/>
    </row>
    <row r="59" spans="2:16" ht="7.5" customHeight="1">
      <c r="B59" s="24"/>
      <c r="C59" s="14"/>
      <c r="D59" s="14"/>
      <c r="E59" s="15"/>
      <c r="F59" s="15"/>
      <c r="G59" s="15"/>
      <c r="H59" s="15"/>
      <c r="I59" s="15"/>
      <c r="J59" s="14"/>
      <c r="K59" s="14"/>
      <c r="L59" s="14"/>
      <c r="M59" s="14"/>
      <c r="N59" s="14"/>
      <c r="O59" s="14"/>
      <c r="P59" s="22"/>
    </row>
    <row r="60" spans="2:16">
      <c r="B60" s="21" t="s">
        <v>19</v>
      </c>
      <c r="C60" s="14">
        <f>SUM(D60:O60)</f>
        <v>2118</v>
      </c>
      <c r="D60" s="14">
        <f t="shared" ref="D60:O60" si="14">+D61+D62</f>
        <v>15</v>
      </c>
      <c r="E60" s="15">
        <f t="shared" si="14"/>
        <v>282</v>
      </c>
      <c r="F60" s="15">
        <f t="shared" si="14"/>
        <v>615</v>
      </c>
      <c r="G60" s="15">
        <f t="shared" si="14"/>
        <v>656</v>
      </c>
      <c r="H60" s="15">
        <f t="shared" si="14"/>
        <v>361</v>
      </c>
      <c r="I60" s="15">
        <f t="shared" si="14"/>
        <v>118</v>
      </c>
      <c r="J60" s="14">
        <f t="shared" si="14"/>
        <v>35</v>
      </c>
      <c r="K60" s="14">
        <f t="shared" si="14"/>
        <v>15</v>
      </c>
      <c r="L60" s="14">
        <f t="shared" si="14"/>
        <v>9</v>
      </c>
      <c r="M60" s="14">
        <f t="shared" si="14"/>
        <v>1</v>
      </c>
      <c r="N60" s="14">
        <f t="shared" si="14"/>
        <v>3</v>
      </c>
      <c r="O60" s="14">
        <f t="shared" si="14"/>
        <v>8</v>
      </c>
      <c r="P60" s="22"/>
    </row>
    <row r="61" spans="2:16">
      <c r="B61" s="21" t="s">
        <v>5</v>
      </c>
      <c r="C61" s="14">
        <f>SUM(D61:O61)</f>
        <v>1022</v>
      </c>
      <c r="D61" s="14">
        <v>4</v>
      </c>
      <c r="E61" s="15">
        <v>119</v>
      </c>
      <c r="F61" s="15">
        <v>277</v>
      </c>
      <c r="G61" s="15">
        <v>316</v>
      </c>
      <c r="H61" s="15">
        <v>201</v>
      </c>
      <c r="I61" s="15">
        <v>65</v>
      </c>
      <c r="J61" s="14">
        <v>19</v>
      </c>
      <c r="K61" s="14">
        <v>8</v>
      </c>
      <c r="L61" s="14">
        <v>8</v>
      </c>
      <c r="M61" s="14">
        <v>1</v>
      </c>
      <c r="N61" s="14">
        <v>0</v>
      </c>
      <c r="O61" s="14">
        <v>4</v>
      </c>
      <c r="P61" s="23"/>
    </row>
    <row r="62" spans="2:16">
      <c r="B62" s="21" t="s">
        <v>6</v>
      </c>
      <c r="C62" s="14">
        <f>SUM(D62:O62)</f>
        <v>1096</v>
      </c>
      <c r="D62" s="14">
        <v>11</v>
      </c>
      <c r="E62" s="15">
        <v>163</v>
      </c>
      <c r="F62" s="15">
        <v>338</v>
      </c>
      <c r="G62" s="15">
        <v>340</v>
      </c>
      <c r="H62" s="15">
        <v>160</v>
      </c>
      <c r="I62" s="15">
        <v>53</v>
      </c>
      <c r="J62" s="14">
        <v>16</v>
      </c>
      <c r="K62" s="14">
        <v>7</v>
      </c>
      <c r="L62" s="14">
        <v>1</v>
      </c>
      <c r="M62" s="14">
        <v>0</v>
      </c>
      <c r="N62" s="14">
        <v>3</v>
      </c>
      <c r="O62" s="14">
        <v>4</v>
      </c>
      <c r="P62" s="23"/>
    </row>
    <row r="63" spans="2:16" ht="7.5" customHeight="1">
      <c r="B63" s="24"/>
      <c r="C63" s="14"/>
      <c r="D63" s="14"/>
      <c r="E63" s="15"/>
      <c r="F63" s="15"/>
      <c r="G63" s="15"/>
      <c r="H63" s="15"/>
      <c r="I63" s="15"/>
      <c r="J63" s="14"/>
      <c r="K63" s="14"/>
      <c r="L63" s="14"/>
      <c r="M63" s="14"/>
      <c r="N63" s="14"/>
      <c r="O63" s="14"/>
      <c r="P63" s="22"/>
    </row>
    <row r="64" spans="2:16">
      <c r="B64" s="21" t="s">
        <v>20</v>
      </c>
      <c r="C64" s="14">
        <f>SUM(D64:O64)</f>
        <v>3832</v>
      </c>
      <c r="D64" s="14">
        <f t="shared" ref="D64:O64" si="15">+D65+D66</f>
        <v>30</v>
      </c>
      <c r="E64" s="15">
        <f t="shared" si="15"/>
        <v>416</v>
      </c>
      <c r="F64" s="15">
        <f t="shared" si="15"/>
        <v>955</v>
      </c>
      <c r="G64" s="15">
        <f t="shared" si="15"/>
        <v>1090</v>
      </c>
      <c r="H64" s="15">
        <f t="shared" si="15"/>
        <v>737</v>
      </c>
      <c r="I64" s="15">
        <f t="shared" si="15"/>
        <v>291</v>
      </c>
      <c r="J64" s="14">
        <f t="shared" si="15"/>
        <v>133</v>
      </c>
      <c r="K64" s="14">
        <f t="shared" si="15"/>
        <v>65</v>
      </c>
      <c r="L64" s="14">
        <f t="shared" si="15"/>
        <v>34</v>
      </c>
      <c r="M64" s="14">
        <f t="shared" si="15"/>
        <v>18</v>
      </c>
      <c r="N64" s="14">
        <f t="shared" si="15"/>
        <v>15</v>
      </c>
      <c r="O64" s="14">
        <f t="shared" si="15"/>
        <v>48</v>
      </c>
      <c r="P64" s="22"/>
    </row>
    <row r="65" spans="2:16">
      <c r="B65" s="21" t="s">
        <v>5</v>
      </c>
      <c r="C65" s="14">
        <f>SUM(D65:O65)</f>
        <v>1778</v>
      </c>
      <c r="D65" s="14">
        <v>14</v>
      </c>
      <c r="E65" s="15">
        <v>186</v>
      </c>
      <c r="F65" s="15">
        <v>455</v>
      </c>
      <c r="G65" s="15">
        <v>499</v>
      </c>
      <c r="H65" s="15">
        <v>336</v>
      </c>
      <c r="I65" s="15">
        <v>141</v>
      </c>
      <c r="J65" s="14">
        <v>63</v>
      </c>
      <c r="K65" s="14">
        <v>31</v>
      </c>
      <c r="L65" s="14">
        <v>18</v>
      </c>
      <c r="M65" s="14">
        <v>10</v>
      </c>
      <c r="N65" s="14">
        <v>7</v>
      </c>
      <c r="O65" s="14">
        <v>18</v>
      </c>
      <c r="P65" s="23"/>
    </row>
    <row r="66" spans="2:16">
      <c r="B66" s="21" t="s">
        <v>6</v>
      </c>
      <c r="C66" s="14">
        <f>SUM(D66:O66)</f>
        <v>2054</v>
      </c>
      <c r="D66" s="14">
        <v>16</v>
      </c>
      <c r="E66" s="15">
        <v>230</v>
      </c>
      <c r="F66" s="15">
        <v>500</v>
      </c>
      <c r="G66" s="15">
        <v>591</v>
      </c>
      <c r="H66" s="15">
        <v>401</v>
      </c>
      <c r="I66" s="15">
        <v>150</v>
      </c>
      <c r="J66" s="14">
        <v>70</v>
      </c>
      <c r="K66" s="14">
        <v>34</v>
      </c>
      <c r="L66" s="14">
        <v>16</v>
      </c>
      <c r="M66" s="14">
        <v>8</v>
      </c>
      <c r="N66" s="14">
        <v>8</v>
      </c>
      <c r="O66" s="14">
        <v>30</v>
      </c>
      <c r="P66" s="23"/>
    </row>
    <row r="67" spans="2:16" ht="7.5" customHeight="1">
      <c r="B67" s="24"/>
      <c r="C67" s="14"/>
      <c r="D67" s="14"/>
      <c r="E67" s="15"/>
      <c r="F67" s="15"/>
      <c r="G67" s="15"/>
      <c r="H67" s="15"/>
      <c r="I67" s="15"/>
      <c r="J67" s="14"/>
      <c r="K67" s="14"/>
      <c r="L67" s="14"/>
      <c r="M67" s="14"/>
      <c r="N67" s="14"/>
      <c r="O67" s="14"/>
      <c r="P67" s="22"/>
    </row>
    <row r="68" spans="2:16">
      <c r="B68" s="21" t="s">
        <v>21</v>
      </c>
      <c r="C68" s="14">
        <f>SUM(D68:O68)</f>
        <v>5129</v>
      </c>
      <c r="D68" s="14">
        <f t="shared" ref="D68:O68" si="16">+D69+D70</f>
        <v>45</v>
      </c>
      <c r="E68" s="15">
        <f t="shared" si="16"/>
        <v>694</v>
      </c>
      <c r="F68" s="15">
        <f t="shared" si="16"/>
        <v>1414</v>
      </c>
      <c r="G68" s="15">
        <f t="shared" si="16"/>
        <v>1387</v>
      </c>
      <c r="H68" s="15">
        <f t="shared" si="16"/>
        <v>982</v>
      </c>
      <c r="I68" s="15">
        <f t="shared" si="16"/>
        <v>323</v>
      </c>
      <c r="J68" s="14">
        <f t="shared" si="16"/>
        <v>128</v>
      </c>
      <c r="K68" s="14">
        <f t="shared" si="16"/>
        <v>40</v>
      </c>
      <c r="L68" s="14">
        <f t="shared" si="16"/>
        <v>30</v>
      </c>
      <c r="M68" s="14">
        <f t="shared" si="16"/>
        <v>11</v>
      </c>
      <c r="N68" s="14">
        <f t="shared" si="16"/>
        <v>13</v>
      </c>
      <c r="O68" s="14">
        <f t="shared" si="16"/>
        <v>62</v>
      </c>
      <c r="P68" s="22"/>
    </row>
    <row r="69" spans="2:16">
      <c r="B69" s="21" t="s">
        <v>5</v>
      </c>
      <c r="C69" s="14">
        <f>SUM(D69:O69)</f>
        <v>2569</v>
      </c>
      <c r="D69" s="14">
        <v>16</v>
      </c>
      <c r="E69" s="15">
        <v>338</v>
      </c>
      <c r="F69" s="15">
        <v>667</v>
      </c>
      <c r="G69" s="15">
        <v>678</v>
      </c>
      <c r="H69" s="15">
        <v>542</v>
      </c>
      <c r="I69" s="15">
        <v>185</v>
      </c>
      <c r="J69" s="14">
        <v>69</v>
      </c>
      <c r="K69" s="14">
        <v>25</v>
      </c>
      <c r="L69" s="14">
        <v>15</v>
      </c>
      <c r="M69" s="14">
        <v>4</v>
      </c>
      <c r="N69" s="14">
        <v>6</v>
      </c>
      <c r="O69" s="14">
        <v>24</v>
      </c>
      <c r="P69" s="23"/>
    </row>
    <row r="70" spans="2:16">
      <c r="B70" s="21" t="s">
        <v>6</v>
      </c>
      <c r="C70" s="14">
        <f>SUM(D70:O70)</f>
        <v>2560</v>
      </c>
      <c r="D70" s="14">
        <v>29</v>
      </c>
      <c r="E70" s="15">
        <v>356</v>
      </c>
      <c r="F70" s="15">
        <v>747</v>
      </c>
      <c r="G70" s="15">
        <v>709</v>
      </c>
      <c r="H70" s="15">
        <v>440</v>
      </c>
      <c r="I70" s="15">
        <v>138</v>
      </c>
      <c r="J70" s="14">
        <v>59</v>
      </c>
      <c r="K70" s="14">
        <v>15</v>
      </c>
      <c r="L70" s="14">
        <v>15</v>
      </c>
      <c r="M70" s="14">
        <v>7</v>
      </c>
      <c r="N70" s="14">
        <v>7</v>
      </c>
      <c r="O70" s="14">
        <v>38</v>
      </c>
      <c r="P70" s="23"/>
    </row>
    <row r="71" spans="2:16" ht="7.5" customHeight="1">
      <c r="B71" s="24"/>
      <c r="C71" s="14"/>
      <c r="D71" s="14"/>
      <c r="E71" s="15"/>
      <c r="F71" s="15"/>
      <c r="G71" s="15"/>
      <c r="H71" s="15"/>
      <c r="I71" s="15"/>
      <c r="J71" s="14"/>
      <c r="K71" s="14"/>
      <c r="L71" s="14"/>
      <c r="M71" s="14"/>
      <c r="N71" s="14"/>
      <c r="O71" s="14"/>
      <c r="P71" s="22"/>
    </row>
    <row r="72" spans="2:16">
      <c r="B72" s="21" t="s">
        <v>22</v>
      </c>
      <c r="C72" s="14">
        <f>SUM(D72:O72)</f>
        <v>2454</v>
      </c>
      <c r="D72" s="14">
        <f t="shared" ref="D72:O72" si="17">+D73+D74</f>
        <v>17</v>
      </c>
      <c r="E72" s="15">
        <f t="shared" si="17"/>
        <v>320</v>
      </c>
      <c r="F72" s="15">
        <f t="shared" si="17"/>
        <v>617</v>
      </c>
      <c r="G72" s="15">
        <f t="shared" si="17"/>
        <v>694</v>
      </c>
      <c r="H72" s="15">
        <f t="shared" si="17"/>
        <v>426</v>
      </c>
      <c r="I72" s="15">
        <f t="shared" si="17"/>
        <v>167</v>
      </c>
      <c r="J72" s="14">
        <f t="shared" si="17"/>
        <v>51</v>
      </c>
      <c r="K72" s="14">
        <f t="shared" si="17"/>
        <v>42</v>
      </c>
      <c r="L72" s="14">
        <f t="shared" si="17"/>
        <v>12</v>
      </c>
      <c r="M72" s="14">
        <f t="shared" si="17"/>
        <v>12</v>
      </c>
      <c r="N72" s="14">
        <f t="shared" si="17"/>
        <v>13</v>
      </c>
      <c r="O72" s="14">
        <f t="shared" si="17"/>
        <v>83</v>
      </c>
      <c r="P72" s="22"/>
    </row>
    <row r="73" spans="2:16">
      <c r="B73" s="21" t="s">
        <v>5</v>
      </c>
      <c r="C73" s="14">
        <f>SUM(D73:O73)</f>
        <v>1163</v>
      </c>
      <c r="D73" s="14">
        <v>8</v>
      </c>
      <c r="E73" s="15">
        <v>136</v>
      </c>
      <c r="F73" s="15">
        <v>259</v>
      </c>
      <c r="G73" s="15">
        <v>310</v>
      </c>
      <c r="H73" s="15">
        <v>237</v>
      </c>
      <c r="I73" s="15">
        <v>92</v>
      </c>
      <c r="J73" s="14">
        <v>26</v>
      </c>
      <c r="K73" s="14">
        <v>27</v>
      </c>
      <c r="L73" s="14">
        <v>6</v>
      </c>
      <c r="M73" s="14">
        <v>7</v>
      </c>
      <c r="N73" s="14">
        <v>8</v>
      </c>
      <c r="O73" s="14">
        <v>47</v>
      </c>
      <c r="P73" s="23"/>
    </row>
    <row r="74" spans="2:16">
      <c r="B74" s="21" t="s">
        <v>6</v>
      </c>
      <c r="C74" s="14">
        <f>SUM(D74:O74)</f>
        <v>1291</v>
      </c>
      <c r="D74" s="14">
        <v>9</v>
      </c>
      <c r="E74" s="15">
        <v>184</v>
      </c>
      <c r="F74" s="15">
        <v>358</v>
      </c>
      <c r="G74" s="15">
        <v>384</v>
      </c>
      <c r="H74" s="15">
        <v>189</v>
      </c>
      <c r="I74" s="15">
        <v>75</v>
      </c>
      <c r="J74" s="14">
        <v>25</v>
      </c>
      <c r="K74" s="14">
        <v>15</v>
      </c>
      <c r="L74" s="14">
        <v>6</v>
      </c>
      <c r="M74" s="14">
        <v>5</v>
      </c>
      <c r="N74" s="14">
        <v>5</v>
      </c>
      <c r="O74" s="14">
        <v>36</v>
      </c>
      <c r="P74" s="23"/>
    </row>
    <row r="75" spans="2:16" ht="7.5" customHeight="1">
      <c r="B75" s="24"/>
      <c r="C75" s="14"/>
      <c r="D75" s="14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  <c r="P75" s="22"/>
    </row>
    <row r="76" spans="2:16">
      <c r="B76" s="21" t="s">
        <v>23</v>
      </c>
      <c r="C76" s="14">
        <f>SUM(D76:O76)</f>
        <v>1214</v>
      </c>
      <c r="D76" s="14">
        <f t="shared" ref="D76:O76" si="18">+D77+D78</f>
        <v>4</v>
      </c>
      <c r="E76" s="15">
        <f t="shared" si="18"/>
        <v>108</v>
      </c>
      <c r="F76" s="15">
        <f t="shared" si="18"/>
        <v>345</v>
      </c>
      <c r="G76" s="15">
        <f t="shared" si="18"/>
        <v>358</v>
      </c>
      <c r="H76" s="15">
        <f t="shared" si="18"/>
        <v>251</v>
      </c>
      <c r="I76" s="15">
        <f t="shared" si="18"/>
        <v>94</v>
      </c>
      <c r="J76" s="14">
        <f t="shared" si="18"/>
        <v>25</v>
      </c>
      <c r="K76" s="14">
        <f t="shared" si="18"/>
        <v>18</v>
      </c>
      <c r="L76" s="14">
        <f t="shared" si="18"/>
        <v>3</v>
      </c>
      <c r="M76" s="14">
        <f t="shared" si="18"/>
        <v>4</v>
      </c>
      <c r="N76" s="14">
        <f t="shared" si="18"/>
        <v>3</v>
      </c>
      <c r="O76" s="14">
        <f t="shared" si="18"/>
        <v>1</v>
      </c>
      <c r="P76" s="22"/>
    </row>
    <row r="77" spans="2:16">
      <c r="B77" s="21" t="s">
        <v>5</v>
      </c>
      <c r="C77" s="14">
        <f>SUM(D77:O77)</f>
        <v>500</v>
      </c>
      <c r="D77" s="14">
        <v>1</v>
      </c>
      <c r="E77" s="15">
        <v>39</v>
      </c>
      <c r="F77" s="15">
        <v>141</v>
      </c>
      <c r="G77" s="15">
        <v>125</v>
      </c>
      <c r="H77" s="15">
        <v>113</v>
      </c>
      <c r="I77" s="15">
        <v>49</v>
      </c>
      <c r="J77" s="14">
        <v>12</v>
      </c>
      <c r="K77" s="14">
        <v>11</v>
      </c>
      <c r="L77" s="14">
        <v>3</v>
      </c>
      <c r="M77" s="14">
        <v>2</v>
      </c>
      <c r="N77" s="14">
        <v>3</v>
      </c>
      <c r="O77" s="14">
        <v>1</v>
      </c>
      <c r="P77" s="23"/>
    </row>
    <row r="78" spans="2:16">
      <c r="B78" s="21" t="s">
        <v>6</v>
      </c>
      <c r="C78" s="14">
        <f>SUM(D78:O78)</f>
        <v>714</v>
      </c>
      <c r="D78" s="14">
        <v>3</v>
      </c>
      <c r="E78" s="15">
        <v>69</v>
      </c>
      <c r="F78" s="15">
        <v>204</v>
      </c>
      <c r="G78" s="15">
        <v>233</v>
      </c>
      <c r="H78" s="15">
        <v>138</v>
      </c>
      <c r="I78" s="15">
        <v>45</v>
      </c>
      <c r="J78" s="14">
        <v>13</v>
      </c>
      <c r="K78" s="14">
        <v>7</v>
      </c>
      <c r="L78" s="14">
        <v>0</v>
      </c>
      <c r="M78" s="14">
        <v>2</v>
      </c>
      <c r="N78" s="14">
        <v>0</v>
      </c>
      <c r="O78" s="14">
        <v>0</v>
      </c>
      <c r="P78" s="23"/>
    </row>
    <row r="79" spans="2:16" ht="7.5" customHeight="1">
      <c r="B79" s="24"/>
      <c r="C79" s="25"/>
      <c r="D79" s="25"/>
      <c r="E79" s="26"/>
      <c r="F79" s="26"/>
      <c r="G79" s="26"/>
      <c r="H79" s="26"/>
      <c r="I79" s="26"/>
      <c r="J79" s="25"/>
      <c r="K79" s="25"/>
      <c r="L79" s="25"/>
      <c r="M79" s="25"/>
      <c r="N79" s="25"/>
      <c r="O79" s="25"/>
      <c r="P79" s="27"/>
    </row>
    <row r="80" spans="2:16">
      <c r="B80" s="21" t="s">
        <v>24</v>
      </c>
      <c r="C80" s="14">
        <f>SUM(D80:O80)</f>
        <v>359</v>
      </c>
      <c r="D80" s="14">
        <f t="shared" ref="D80:O80" si="19">+D81+D82</f>
        <v>3</v>
      </c>
      <c r="E80" s="15">
        <f t="shared" si="19"/>
        <v>33</v>
      </c>
      <c r="F80" s="15">
        <f t="shared" si="19"/>
        <v>73</v>
      </c>
      <c r="G80" s="15">
        <f t="shared" si="19"/>
        <v>93</v>
      </c>
      <c r="H80" s="15">
        <f t="shared" si="19"/>
        <v>81</v>
      </c>
      <c r="I80" s="15">
        <f t="shared" si="19"/>
        <v>33</v>
      </c>
      <c r="J80" s="14">
        <f t="shared" si="19"/>
        <v>23</v>
      </c>
      <c r="K80" s="14">
        <f t="shared" si="19"/>
        <v>5</v>
      </c>
      <c r="L80" s="14">
        <f t="shared" si="19"/>
        <v>4</v>
      </c>
      <c r="M80" s="28">
        <f t="shared" si="19"/>
        <v>4</v>
      </c>
      <c r="N80" s="14">
        <f t="shared" si="19"/>
        <v>0</v>
      </c>
      <c r="O80" s="14">
        <f t="shared" si="19"/>
        <v>7</v>
      </c>
      <c r="P80" s="22"/>
    </row>
    <row r="81" spans="2:16">
      <c r="B81" s="21" t="s">
        <v>5</v>
      </c>
      <c r="C81" s="14">
        <f>SUM(D81:O81)</f>
        <v>160</v>
      </c>
      <c r="D81" s="14">
        <v>0</v>
      </c>
      <c r="E81" s="15">
        <v>11</v>
      </c>
      <c r="F81" s="15">
        <v>29</v>
      </c>
      <c r="G81" s="15">
        <v>42</v>
      </c>
      <c r="H81" s="15">
        <v>40</v>
      </c>
      <c r="I81" s="15">
        <v>14</v>
      </c>
      <c r="J81" s="14">
        <v>14</v>
      </c>
      <c r="K81" s="14">
        <v>3</v>
      </c>
      <c r="L81" s="14">
        <v>3</v>
      </c>
      <c r="M81" s="14">
        <v>2</v>
      </c>
      <c r="N81" s="14">
        <v>0</v>
      </c>
      <c r="O81" s="14">
        <v>2</v>
      </c>
      <c r="P81" s="23"/>
    </row>
    <row r="82" spans="2:16">
      <c r="B82" s="21" t="s">
        <v>6</v>
      </c>
      <c r="C82" s="14">
        <f>SUM(D82:O82)</f>
        <v>199</v>
      </c>
      <c r="D82" s="14">
        <v>3</v>
      </c>
      <c r="E82" s="15">
        <v>22</v>
      </c>
      <c r="F82" s="15">
        <v>44</v>
      </c>
      <c r="G82" s="15">
        <v>51</v>
      </c>
      <c r="H82" s="15">
        <v>41</v>
      </c>
      <c r="I82" s="15">
        <v>19</v>
      </c>
      <c r="J82" s="14">
        <v>9</v>
      </c>
      <c r="K82" s="14">
        <v>2</v>
      </c>
      <c r="L82" s="14">
        <v>1</v>
      </c>
      <c r="M82" s="14">
        <v>2</v>
      </c>
      <c r="N82" s="14">
        <v>0</v>
      </c>
      <c r="O82" s="14">
        <v>5</v>
      </c>
      <c r="P82" s="23"/>
    </row>
    <row r="83" spans="2:16" ht="3.75" customHeight="1" thickBot="1">
      <c r="B83" s="29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</row>
    <row r="84" spans="2:16" ht="4.5" customHeight="1"/>
    <row r="85" spans="2:16">
      <c r="B85" s="33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</sheetData>
  <mergeCells count="3">
    <mergeCell ref="B5:B6"/>
    <mergeCell ref="C5:C6"/>
    <mergeCell ref="D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3.3.8_A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2019-08-16T18:58:44Z</dcterms:created>
  <dcterms:modified xsi:type="dcterms:W3CDTF">2019-08-22T13:09:39Z</dcterms:modified>
</cp:coreProperties>
</file>