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3.2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4" i="1" l="1"/>
  <c r="D39" i="1" s="1"/>
  <c r="C7" i="1"/>
  <c r="D22" i="1" s="1"/>
  <c r="D11" i="1" l="1"/>
  <c r="D15" i="1"/>
  <c r="D19" i="1"/>
  <c r="D28" i="1"/>
  <c r="D32" i="1"/>
  <c r="D12" i="1"/>
  <c r="D16" i="1"/>
  <c r="D20" i="1"/>
  <c r="D29" i="1"/>
  <c r="D33" i="1"/>
  <c r="D37" i="1"/>
  <c r="D36" i="1"/>
  <c r="D9" i="1"/>
  <c r="D13" i="1"/>
  <c r="D17" i="1"/>
  <c r="D21" i="1"/>
  <c r="D26" i="1"/>
  <c r="D30" i="1"/>
  <c r="D34" i="1"/>
  <c r="D38" i="1"/>
  <c r="D10" i="1"/>
  <c r="D14" i="1"/>
  <c r="D18" i="1"/>
  <c r="D27" i="1"/>
  <c r="D31" i="1"/>
  <c r="D35" i="1"/>
  <c r="D24" i="1" l="1"/>
  <c r="D7" i="1"/>
</calcChain>
</file>

<file path=xl/sharedStrings.xml><?xml version="1.0" encoding="utf-8"?>
<sst xmlns="http://schemas.openxmlformats.org/spreadsheetml/2006/main" count="37" uniqueCount="23">
  <si>
    <t xml:space="preserve">CUADRO 7.3.2. COMPOSICIÓN DE LA CARTERA TÉCNICA (en guaraníes), SEGÚN AÑO Y SECTOR. </t>
  </si>
  <si>
    <t>PERIODO 2016-2017</t>
  </si>
  <si>
    <t>AÑO Y SECTOR</t>
  </si>
  <si>
    <t>TOTAL</t>
  </si>
  <si>
    <t>%</t>
  </si>
  <si>
    <r>
      <t>TOTAL 2016</t>
    </r>
    <r>
      <rPr>
        <b/>
        <vertAlign val="superscript"/>
        <sz val="10"/>
        <rFont val="Times New Roman"/>
        <family val="1"/>
      </rPr>
      <t>1/</t>
    </r>
  </si>
  <si>
    <t>Automóviles</t>
  </si>
  <si>
    <t>Incendios</t>
  </si>
  <si>
    <t>Riesgos varios</t>
  </si>
  <si>
    <t>Vida corto plazo</t>
  </si>
  <si>
    <t>Robo y asalto</t>
  </si>
  <si>
    <t>Transportes</t>
  </si>
  <si>
    <t>Caución</t>
  </si>
  <si>
    <t>Responsabilidad civil</t>
  </si>
  <si>
    <t>Accidentes personales</t>
  </si>
  <si>
    <t>Riesgos técnicos</t>
  </si>
  <si>
    <t>Seguros agrarios</t>
  </si>
  <si>
    <t>Aeronavegación</t>
  </si>
  <si>
    <t>Vida largo plazo</t>
  </si>
  <si>
    <t>Seguros de salud</t>
  </si>
  <si>
    <t>TOTAL 2017 p</t>
  </si>
  <si>
    <t>1/ Cifras actualizadas por la fuente.</t>
  </si>
  <si>
    <t>FUENTE: Superintendencia de Seguros.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</si>
</sst>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skerville BT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Baskerville BT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Baskerville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 applyNumberFormat="0" applyFill="0" applyBorder="0" applyAlignment="0" applyProtection="0"/>
    <xf numFmtId="0" fontId="1" fillId="0" borderId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12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7" fillId="16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7" fillId="20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4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8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32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6" fillId="2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165" fontId="11" fillId="6" borderId="4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2" fillId="48" borderId="13" applyNumberFormat="0" applyAlignment="0" applyProtection="0"/>
    <xf numFmtId="165" fontId="32" fillId="48" borderId="13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165" fontId="13" fillId="7" borderId="7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3" fillId="49" borderId="14" applyNumberFormat="0" applyAlignment="0" applyProtection="0"/>
    <xf numFmtId="165" fontId="33" fillId="49" borderId="14" applyNumberFormat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12" fillId="0" borderId="6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0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9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13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17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1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5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17" fillId="29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165" fontId="9" fillId="5" borderId="4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30" fillId="39" borderId="13" applyNumberFormat="0" applyAlignment="0" applyProtection="0"/>
    <xf numFmtId="165" fontId="30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6" fillId="54" borderId="0" applyNumberFormat="0" applyFont="0" applyBorder="0" applyProtection="0"/>
    <xf numFmtId="173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165" fontId="7" fillId="3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22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43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22" fillId="0" borderId="0" applyFont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6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8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22" fillId="0" borderId="0" applyNumberFormat="0" applyFill="0" applyBorder="0" applyAlignment="0" applyProtection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0" fillId="56" borderId="16" applyNumberFormat="0" applyFont="0" applyAlignment="0" applyProtection="0"/>
    <xf numFmtId="165" fontId="20" fillId="56" borderId="16" applyNumberFormat="0" applyFont="0" applyAlignment="0" applyProtection="0"/>
    <xf numFmtId="165" fontId="20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0" fontId="28" fillId="56" borderId="16" applyNumberFormat="0" applyFont="0" applyAlignment="0" applyProtection="0"/>
    <xf numFmtId="165" fontId="28" fillId="56" borderId="16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165" fontId="10" fillId="6" borderId="5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54" fillId="48" borderId="17" applyNumberFormat="0" applyAlignment="0" applyProtection="0"/>
    <xf numFmtId="165" fontId="54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165" fontId="3" fillId="0" borderId="1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8" fillId="0" borderId="18" applyNumberFormat="0" applyFill="0" applyAlignment="0" applyProtection="0"/>
    <xf numFmtId="165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165" fontId="4" fillId="0" borderId="2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60" fillId="0" borderId="19" applyNumberFormat="0" applyFill="0" applyAlignment="0" applyProtection="0"/>
    <xf numFmtId="165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165" fontId="5" fillId="0" borderId="3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35" fillId="0" borderId="20" applyNumberFormat="0" applyFill="0" applyAlignment="0" applyProtection="0"/>
    <xf numFmtId="165" fontId="35" fillId="0" borderId="20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165" fontId="16" fillId="0" borderId="9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61" fillId="0" borderId="21" applyNumberFormat="0" applyFill="0" applyAlignment="0" applyProtection="0"/>
  </cellStyleXfs>
  <cellXfs count="22">
    <xf numFmtId="0" fontId="0" fillId="0" borderId="0" xfId="0"/>
    <xf numFmtId="0" fontId="18" fillId="0" borderId="0" xfId="0" applyFont="1"/>
    <xf numFmtId="0" fontId="19" fillId="0" borderId="0" xfId="0" applyFont="1" applyFill="1"/>
    <xf numFmtId="0" fontId="21" fillId="0" borderId="0" xfId="1" applyFont="1" applyFill="1"/>
    <xf numFmtId="0" fontId="18" fillId="0" borderId="0" xfId="2" applyFont="1"/>
    <xf numFmtId="0" fontId="21" fillId="0" borderId="0" xfId="1" applyFont="1" applyFill="1" applyAlignment="1">
      <alignment horizontal="left" indent="7"/>
    </xf>
    <xf numFmtId="0" fontId="22" fillId="0" borderId="0" xfId="0" applyFont="1" applyFill="1"/>
    <xf numFmtId="0" fontId="22" fillId="33" borderId="10" xfId="1" applyFont="1" applyFill="1" applyBorder="1" applyAlignment="1">
      <alignment horizontal="center" vertical="center"/>
    </xf>
    <xf numFmtId="3" fontId="23" fillId="0" borderId="0" xfId="1" applyNumberFormat="1" applyFont="1" applyFill="1"/>
    <xf numFmtId="0" fontId="24" fillId="0" borderId="0" xfId="1" applyFont="1" applyFill="1"/>
    <xf numFmtId="0" fontId="22" fillId="0" borderId="0" xfId="1" applyFont="1" applyFill="1" applyAlignment="1">
      <alignment horizontal="right" indent="1"/>
    </xf>
    <xf numFmtId="0" fontId="22" fillId="0" borderId="0" xfId="1" applyFont="1" applyFill="1" applyAlignment="1">
      <alignment horizontal="right" indent="2"/>
    </xf>
    <xf numFmtId="3" fontId="27" fillId="0" borderId="0" xfId="1" applyNumberFormat="1" applyFont="1" applyFill="1" applyBorder="1" applyAlignment="1">
      <alignment horizontal="right" indent="1"/>
    </xf>
    <xf numFmtId="164" fontId="22" fillId="0" borderId="0" xfId="1" applyNumberFormat="1" applyFont="1" applyFill="1" applyAlignment="1">
      <alignment horizontal="right" indent="2"/>
    </xf>
    <xf numFmtId="0" fontId="21" fillId="0" borderId="11" xfId="1" applyFont="1" applyFill="1" applyBorder="1"/>
    <xf numFmtId="3" fontId="27" fillId="0" borderId="11" xfId="1" applyNumberFormat="1" applyFont="1" applyFill="1" applyBorder="1"/>
    <xf numFmtId="0" fontId="18" fillId="0" borderId="11" xfId="0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/>
    </xf>
    <xf numFmtId="3" fontId="25" fillId="57" borderId="0" xfId="1" applyNumberFormat="1" applyFont="1" applyFill="1" applyAlignment="1">
      <alignment horizontal="right" indent="1"/>
    </xf>
    <xf numFmtId="164" fontId="25" fillId="57" borderId="0" xfId="1" applyNumberFormat="1" applyFont="1" applyFill="1" applyAlignment="1">
      <alignment horizontal="right" indent="2"/>
    </xf>
    <xf numFmtId="0" fontId="22" fillId="0" borderId="0" xfId="1" applyFont="1" applyFill="1" applyAlignment="1">
      <alignment horizontal="left" indent="4"/>
    </xf>
    <xf numFmtId="0" fontId="25" fillId="57" borderId="0" xfId="1" applyFont="1" applyFill="1" applyAlignment="1">
      <alignment horizontal="left" indent="4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E44"/>
  <sheetViews>
    <sheetView showGridLines="0" tabSelected="1" zoomScale="80" zoomScaleNormal="80" workbookViewId="0"/>
  </sheetViews>
  <sheetFormatPr baseColWidth="10" defaultColWidth="11.5703125" defaultRowHeight="15"/>
  <cols>
    <col min="1" max="1" width="3.7109375" style="2" customWidth="1"/>
    <col min="2" max="2" width="48.42578125" style="1" customWidth="1"/>
    <col min="3" max="3" width="21.42578125" style="1" customWidth="1"/>
    <col min="4" max="4" width="12.140625" style="1" customWidth="1"/>
    <col min="5" max="16384" width="11.5703125" style="1"/>
  </cols>
  <sheetData>
    <row r="2" spans="1:4">
      <c r="B2" s="3" t="s">
        <v>0</v>
      </c>
      <c r="C2" s="4"/>
      <c r="D2" s="4"/>
    </row>
    <row r="3" spans="1:4">
      <c r="B3" s="5" t="s">
        <v>1</v>
      </c>
      <c r="C3" s="4"/>
      <c r="D3" s="4"/>
    </row>
    <row r="4" spans="1:4" ht="5.0999999999999996" customHeight="1"/>
    <row r="5" spans="1:4">
      <c r="A5" s="6"/>
      <c r="B5" s="7" t="s">
        <v>2</v>
      </c>
      <c r="C5" s="7" t="s">
        <v>3</v>
      </c>
      <c r="D5" s="7" t="s">
        <v>4</v>
      </c>
    </row>
    <row r="6" spans="1:4" ht="5.0999999999999996" customHeight="1">
      <c r="B6" s="20"/>
      <c r="C6" s="8"/>
      <c r="D6" s="9"/>
    </row>
    <row r="7" spans="1:4" ht="16.5">
      <c r="B7" s="21" t="s">
        <v>5</v>
      </c>
      <c r="C7" s="18">
        <f>SUM(C9:C22)</f>
        <v>2119791768578</v>
      </c>
      <c r="D7" s="19">
        <f>SUM(D9:D22)</f>
        <v>99.999999999999986</v>
      </c>
    </row>
    <row r="8" spans="1:4" ht="5.0999999999999996" customHeight="1">
      <c r="B8" s="20"/>
      <c r="C8" s="10"/>
      <c r="D8" s="11"/>
    </row>
    <row r="9" spans="1:4">
      <c r="B9" s="20" t="s">
        <v>6</v>
      </c>
      <c r="C9" s="12">
        <v>1010905651080</v>
      </c>
      <c r="D9" s="13">
        <f>+C9/$C$7*100</f>
        <v>47.688912942526251</v>
      </c>
    </row>
    <row r="10" spans="1:4">
      <c r="B10" s="20" t="s">
        <v>7</v>
      </c>
      <c r="C10" s="12">
        <v>175227932463</v>
      </c>
      <c r="D10" s="13">
        <f>+C10/$C$7*100</f>
        <v>8.2662804460527983</v>
      </c>
    </row>
    <row r="11" spans="1:4">
      <c r="B11" s="20" t="s">
        <v>8</v>
      </c>
      <c r="C11" s="12">
        <v>127730849502</v>
      </c>
      <c r="D11" s="13">
        <f>+C11/$C$7*100</f>
        <v>6.0256319226904296</v>
      </c>
    </row>
    <row r="12" spans="1:4">
      <c r="B12" s="20" t="s">
        <v>9</v>
      </c>
      <c r="C12" s="12">
        <v>286747138954</v>
      </c>
      <c r="D12" s="13">
        <f t="shared" ref="D12:D22" si="0">+C12/$C$7*100</f>
        <v>13.527137108677231</v>
      </c>
    </row>
    <row r="13" spans="1:4">
      <c r="B13" s="20" t="s">
        <v>10</v>
      </c>
      <c r="C13" s="12">
        <v>67564616767</v>
      </c>
      <c r="D13" s="13">
        <f t="shared" si="0"/>
        <v>3.1873232913025102</v>
      </c>
    </row>
    <row r="14" spans="1:4">
      <c r="B14" s="20" t="s">
        <v>11</v>
      </c>
      <c r="C14" s="12">
        <v>76620712461</v>
      </c>
      <c r="D14" s="13">
        <f t="shared" si="0"/>
        <v>3.6145395786869554</v>
      </c>
    </row>
    <row r="15" spans="1:4">
      <c r="B15" s="20" t="s">
        <v>12</v>
      </c>
      <c r="C15" s="12">
        <v>76325221926</v>
      </c>
      <c r="D15" s="13">
        <f t="shared" si="0"/>
        <v>3.6005999767232106</v>
      </c>
    </row>
    <row r="16" spans="1:4">
      <c r="B16" s="20" t="s">
        <v>13</v>
      </c>
      <c r="C16" s="12">
        <v>71026621709</v>
      </c>
      <c r="D16" s="13">
        <f t="shared" si="0"/>
        <v>3.3506414527048625</v>
      </c>
    </row>
    <row r="17" spans="2:4">
      <c r="B17" s="20" t="s">
        <v>14</v>
      </c>
      <c r="C17" s="12">
        <v>68358844570</v>
      </c>
      <c r="D17" s="13">
        <f t="shared" si="0"/>
        <v>3.2247905470383307</v>
      </c>
    </row>
    <row r="18" spans="2:4">
      <c r="B18" s="20" t="s">
        <v>15</v>
      </c>
      <c r="C18" s="12">
        <v>101197259155</v>
      </c>
      <c r="D18" s="13">
        <f t="shared" si="0"/>
        <v>4.7739245266946764</v>
      </c>
    </row>
    <row r="19" spans="2:4">
      <c r="B19" s="20" t="s">
        <v>16</v>
      </c>
      <c r="C19" s="12">
        <v>41942124525</v>
      </c>
      <c r="D19" s="13">
        <f t="shared" si="0"/>
        <v>1.9785964426654812</v>
      </c>
    </row>
    <row r="20" spans="2:4">
      <c r="B20" s="20" t="s">
        <v>17</v>
      </c>
      <c r="C20" s="12">
        <v>10053510725</v>
      </c>
      <c r="D20" s="13">
        <f t="shared" si="0"/>
        <v>0.4742687878132531</v>
      </c>
    </row>
    <row r="21" spans="2:4">
      <c r="B21" s="20" t="s">
        <v>18</v>
      </c>
      <c r="C21" s="12">
        <v>4906756084</v>
      </c>
      <c r="D21" s="13">
        <f t="shared" si="0"/>
        <v>0.23147349455421051</v>
      </c>
    </row>
    <row r="22" spans="2:4">
      <c r="B22" s="20" t="s">
        <v>19</v>
      </c>
      <c r="C22" s="12">
        <v>1184528657</v>
      </c>
      <c r="D22" s="13">
        <f t="shared" si="0"/>
        <v>5.5879481869797347E-2</v>
      </c>
    </row>
    <row r="23" spans="2:4" ht="4.5" customHeight="1">
      <c r="B23" s="20"/>
      <c r="C23" s="12"/>
      <c r="D23" s="13"/>
    </row>
    <row r="24" spans="2:4" ht="15" customHeight="1">
      <c r="B24" s="21" t="s">
        <v>20</v>
      </c>
      <c r="C24" s="18">
        <f>SUM(C26:C39)</f>
        <v>2238005630747</v>
      </c>
      <c r="D24" s="19">
        <f>SUM(D26:D39)</f>
        <v>100</v>
      </c>
    </row>
    <row r="25" spans="2:4" ht="4.5" customHeight="1">
      <c r="B25" s="20"/>
      <c r="C25" s="10"/>
      <c r="D25" s="11"/>
    </row>
    <row r="26" spans="2:4">
      <c r="B26" s="20" t="s">
        <v>6</v>
      </c>
      <c r="C26" s="12">
        <v>1059803558985</v>
      </c>
      <c r="D26" s="13">
        <f>+C26/$C$24*100</f>
        <v>47.35482093631996</v>
      </c>
    </row>
    <row r="27" spans="2:4">
      <c r="B27" s="20" t="s">
        <v>7</v>
      </c>
      <c r="C27" s="12">
        <v>181194438720</v>
      </c>
      <c r="D27" s="13">
        <f t="shared" ref="D27:D39" si="1">+C27/$C$24*100</f>
        <v>8.0962458820767598</v>
      </c>
    </row>
    <row r="28" spans="2:4">
      <c r="B28" s="20" t="s">
        <v>8</v>
      </c>
      <c r="C28" s="12">
        <v>156330433397</v>
      </c>
      <c r="D28" s="13">
        <f t="shared" si="1"/>
        <v>6.9852564823449592</v>
      </c>
    </row>
    <row r="29" spans="2:4">
      <c r="B29" s="20" t="s">
        <v>9</v>
      </c>
      <c r="C29" s="12">
        <v>301494549563</v>
      </c>
      <c r="D29" s="13">
        <f t="shared" si="1"/>
        <v>13.471572431315437</v>
      </c>
    </row>
    <row r="30" spans="2:4">
      <c r="B30" s="20" t="s">
        <v>10</v>
      </c>
      <c r="C30" s="12">
        <v>63580470299</v>
      </c>
      <c r="D30" s="13">
        <f t="shared" si="1"/>
        <v>2.8409432677690876</v>
      </c>
    </row>
    <row r="31" spans="2:4">
      <c r="B31" s="20" t="s">
        <v>11</v>
      </c>
      <c r="C31" s="12">
        <v>76054688141</v>
      </c>
      <c r="D31" s="13">
        <f t="shared" si="1"/>
        <v>3.3983242533493767</v>
      </c>
    </row>
    <row r="32" spans="2:4">
      <c r="B32" s="20" t="s">
        <v>12</v>
      </c>
      <c r="C32" s="12">
        <v>82751653062</v>
      </c>
      <c r="D32" s="13">
        <f t="shared" si="1"/>
        <v>3.6975623262564898</v>
      </c>
    </row>
    <row r="33" spans="2:5">
      <c r="B33" s="20" t="s">
        <v>13</v>
      </c>
      <c r="C33" s="12">
        <v>74504802016</v>
      </c>
      <c r="D33" s="13">
        <f t="shared" si="1"/>
        <v>3.3290712495272783</v>
      </c>
    </row>
    <row r="34" spans="2:5">
      <c r="B34" s="20" t="s">
        <v>14</v>
      </c>
      <c r="C34" s="12">
        <v>71327030499</v>
      </c>
      <c r="D34" s="13">
        <f t="shared" si="1"/>
        <v>3.1870800287125509</v>
      </c>
    </row>
    <row r="35" spans="2:5">
      <c r="B35" s="20" t="s">
        <v>15</v>
      </c>
      <c r="C35" s="12">
        <v>99849239853</v>
      </c>
      <c r="D35" s="13">
        <f t="shared" si="1"/>
        <v>4.4615276423443309</v>
      </c>
    </row>
    <row r="36" spans="2:5">
      <c r="B36" s="20" t="s">
        <v>16</v>
      </c>
      <c r="C36" s="12">
        <v>50087185865</v>
      </c>
      <c r="D36" s="13">
        <f t="shared" si="1"/>
        <v>2.2380276964844783</v>
      </c>
    </row>
    <row r="37" spans="2:5">
      <c r="B37" s="20" t="s">
        <v>17</v>
      </c>
      <c r="C37" s="12">
        <v>8898167968</v>
      </c>
      <c r="D37" s="13">
        <f t="shared" si="1"/>
        <v>0.39759363630510502</v>
      </c>
    </row>
    <row r="38" spans="2:5">
      <c r="B38" s="20" t="s">
        <v>18</v>
      </c>
      <c r="C38" s="12">
        <v>11183261431</v>
      </c>
      <c r="D38" s="13">
        <f t="shared" si="1"/>
        <v>0.49969764496380015</v>
      </c>
    </row>
    <row r="39" spans="2:5">
      <c r="B39" s="20" t="s">
        <v>19</v>
      </c>
      <c r="C39" s="12">
        <v>946150948</v>
      </c>
      <c r="D39" s="13">
        <f t="shared" si="1"/>
        <v>4.2276522230383952E-2</v>
      </c>
    </row>
    <row r="40" spans="2:5" ht="5.0999999999999996" customHeight="1" thickBot="1">
      <c r="B40" s="14"/>
      <c r="C40" s="15"/>
      <c r="D40" s="16"/>
      <c r="E40" s="17"/>
    </row>
    <row r="41" spans="2:5" ht="5.0999999999999996" customHeight="1"/>
    <row r="42" spans="2:5">
      <c r="B42" s="1" t="s">
        <v>21</v>
      </c>
    </row>
    <row r="43" spans="2:5" ht="5.0999999999999996" customHeight="1"/>
    <row r="44" spans="2:5">
      <c r="B44" s="3" t="s">
        <v>22</v>
      </c>
      <c r="C44" s="4"/>
      <c r="D4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7.3.2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2019-08-19T14:52:55Z</dcterms:created>
  <dcterms:modified xsi:type="dcterms:W3CDTF">2021-05-11T16:18:01Z</dcterms:modified>
</cp:coreProperties>
</file>