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2.2.11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I17" i="1" l="1"/>
  <c r="F17" i="1"/>
  <c r="E17" i="1"/>
  <c r="D17" i="1"/>
  <c r="C17" i="1" s="1"/>
  <c r="I16" i="1"/>
  <c r="F16" i="1"/>
  <c r="E16" i="1"/>
  <c r="D16" i="1"/>
  <c r="C16" i="1" s="1"/>
  <c r="I15" i="1"/>
  <c r="F15" i="1"/>
  <c r="E15" i="1"/>
  <c r="D15" i="1"/>
  <c r="I14" i="1"/>
  <c r="F14" i="1"/>
  <c r="E14" i="1"/>
  <c r="C14" i="1" s="1"/>
  <c r="D14" i="1"/>
  <c r="I13" i="1"/>
  <c r="F13" i="1"/>
  <c r="E13" i="1"/>
  <c r="D13" i="1"/>
  <c r="I12" i="1"/>
  <c r="F12" i="1"/>
  <c r="E12" i="1"/>
  <c r="D12" i="1"/>
  <c r="C12" i="1" s="1"/>
  <c r="I11" i="1"/>
  <c r="F11" i="1"/>
  <c r="E11" i="1"/>
  <c r="D11" i="1"/>
  <c r="C11" i="1" s="1"/>
  <c r="I10" i="1"/>
  <c r="I8" i="1" s="1"/>
  <c r="F10" i="1"/>
  <c r="F8" i="1" s="1"/>
  <c r="E10" i="1"/>
  <c r="E8" i="1" s="1"/>
  <c r="D10" i="1"/>
  <c r="K8" i="1"/>
  <c r="J8" i="1"/>
  <c r="H8" i="1"/>
  <c r="G8" i="1"/>
  <c r="D8" i="1"/>
  <c r="C13" i="1" l="1"/>
  <c r="C15" i="1"/>
  <c r="C10" i="1"/>
  <c r="C8" i="1" s="1"/>
</calcChain>
</file>

<file path=xl/sharedStrings.xml><?xml version="1.0" encoding="utf-8"?>
<sst xmlns="http://schemas.openxmlformats.org/spreadsheetml/2006/main" count="25" uniqueCount="17">
  <si>
    <t>CUADRO 12.2.11 VÍCTIMAS DE SINIESTROS DE TRÁNSITO PROTAGONIZADOS POR MOTOCICLISTAS POR GRAVEDAD Y SEXO, SEGÚN GRUPOS DE EDAD.</t>
  </si>
  <si>
    <t>AÑO 2016</t>
  </si>
  <si>
    <t>GRUPOS DE EDAD</t>
  </si>
  <si>
    <t>TOTAL</t>
  </si>
  <si>
    <t>HERIDOS</t>
  </si>
  <si>
    <t>MUERTOS</t>
  </si>
  <si>
    <t>HOMBRES</t>
  </si>
  <si>
    <t>MUJERES</t>
  </si>
  <si>
    <t xml:space="preserve">0 a 13 años </t>
  </si>
  <si>
    <t xml:space="preserve">14 a 17 años </t>
  </si>
  <si>
    <t>18 a 29 años</t>
  </si>
  <si>
    <t>30 a 39 años</t>
  </si>
  <si>
    <t>40 a 49 años</t>
  </si>
  <si>
    <t xml:space="preserve">50 a 59 años </t>
  </si>
  <si>
    <t>60 años y más</t>
  </si>
  <si>
    <t xml:space="preserve">Ignorado </t>
  </si>
  <si>
    <t>FUENTE: Patrulla Caminera. Ministerio de Obras Públicas y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</si>
</sst>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\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164" fontId="1" fillId="0" borderId="0" applyFont="0" applyFill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166" fontId="17" fillId="12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7" fillId="16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7" fillId="20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166" fontId="17" fillId="2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166" fontId="17" fillId="28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166" fontId="17" fillId="32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6" fillId="2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166" fontId="11" fillId="6" borderId="4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8" fillId="47" borderId="15" applyNumberFormat="0" applyAlignment="0" applyProtection="0"/>
    <xf numFmtId="166" fontId="28" fillId="47" borderId="15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166" fontId="13" fillId="7" borderId="7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29" fillId="48" borderId="16" applyNumberFormat="0" applyAlignment="0" applyProtection="0"/>
    <xf numFmtId="166" fontId="29" fillId="48" borderId="16" applyNumberFormat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166" fontId="12" fillId="0" borderId="6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0" fontId="30" fillId="0" borderId="17" applyNumberFormat="0" applyFill="0" applyAlignment="0" applyProtection="0"/>
    <xf numFmtId="166" fontId="30" fillId="0" borderId="17" applyNumberFormat="0" applyFill="0" applyAlignment="0" applyProtection="0"/>
    <xf numFmtId="167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166" fontId="17" fillId="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166" fontId="17" fillId="13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166" fontId="17" fillId="17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166" fontId="17" fillId="21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166" fontId="17" fillId="2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166" fontId="17" fillId="29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166" fontId="9" fillId="5" borderId="4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26" fillId="38" borderId="15" applyNumberFormat="0" applyAlignment="0" applyProtection="0"/>
    <xf numFmtId="166" fontId="26" fillId="38" borderId="15" applyNumberFormat="0" applyAlignment="0" applyProtection="0"/>
    <xf numFmtId="0" fontId="1" fillId="0" borderId="0" applyNumberFormat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0" fontId="25" fillId="0" borderId="0" applyFill="0" applyBorder="0" applyAlignment="0" applyProtection="0"/>
    <xf numFmtId="166" fontId="25" fillId="0" borderId="0" applyNumberFormat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ill="0" applyBorder="0" applyAlignment="0" applyProtection="0"/>
    <xf numFmtId="166" fontId="25" fillId="0" borderId="0" applyFont="0" applyFill="0" applyBorder="0" applyAlignment="0" applyProtection="0"/>
    <xf numFmtId="170" fontId="25" fillId="0" borderId="0" applyFill="0" applyBorder="0" applyAlignment="0" applyProtection="0"/>
    <xf numFmtId="171" fontId="25" fillId="0" borderId="0" applyFill="0" applyBorder="0" applyAlignment="0" applyProtection="0"/>
    <xf numFmtId="172" fontId="25" fillId="0" borderId="0" applyFill="0" applyBorder="0" applyAlignment="0" applyProtection="0"/>
    <xf numFmtId="173" fontId="25" fillId="0" borderId="0" applyFont="0" applyFill="0" applyBorder="0" applyAlignment="0" applyProtection="0"/>
    <xf numFmtId="0" fontId="32" fillId="53" borderId="0" applyNumberFormat="0" applyFont="0" applyBorder="0" applyProtection="0"/>
    <xf numFmtId="174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66" fontId="7" fillId="3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25" fillId="0" borderId="0" applyFill="0" applyBorder="0" applyAlignment="0" applyProtection="0"/>
    <xf numFmtId="175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76" fontId="25" fillId="0" borderId="0" applyFill="0" applyBorder="0" applyAlignment="0" applyProtection="0"/>
    <xf numFmtId="41" fontId="19" fillId="0" borderId="0" applyFont="0" applyFill="0" applyBorder="0" applyAlignment="0" applyProtection="0"/>
    <xf numFmtId="176" fontId="25" fillId="0" borderId="0" applyFill="0" applyBorder="0" applyAlignment="0" applyProtection="0"/>
    <xf numFmtId="177" fontId="25" fillId="0" borderId="0" applyFill="0" applyBorder="0" applyAlignment="0" applyProtection="0"/>
    <xf numFmtId="176" fontId="25" fillId="0" borderId="0" applyFill="0" applyBorder="0" applyAlignment="0" applyProtection="0"/>
    <xf numFmtId="41" fontId="39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25" fillId="0" borderId="0" applyFill="0" applyBorder="0" applyAlignment="0" applyProtection="0"/>
    <xf numFmtId="175" fontId="25" fillId="0" borderId="0" applyFill="0" applyBorder="0" applyAlignment="0" applyProtection="0"/>
    <xf numFmtId="43" fontId="19" fillId="0" borderId="0" applyFont="0" applyFill="0" applyBorder="0" applyAlignment="0" applyProtection="0"/>
    <xf numFmtId="178" fontId="25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5" fillId="0" borderId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5" fillId="0" borderId="0" applyFill="0" applyBorder="0" applyAlignment="0" applyProtection="0"/>
    <xf numFmtId="164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164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164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25" fillId="0" borderId="0" applyFont="0" applyFill="0" applyBorder="0" applyAlignment="0" applyProtection="0"/>
    <xf numFmtId="182" fontId="25" fillId="0" borderId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82" fontId="25" fillId="0" borderId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ill="0" applyBorder="0" applyAlignment="0" applyProtection="0"/>
    <xf numFmtId="180" fontId="25" fillId="0" borderId="0" applyFont="0" applyFill="0" applyBorder="0" applyAlignment="0" applyProtection="0"/>
    <xf numFmtId="18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39" fillId="0" borderId="0" applyFont="0" applyFill="0" applyBorder="0" applyAlignment="0" applyProtection="0"/>
    <xf numFmtId="186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5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2" fontId="25" fillId="0" borderId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ont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78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164" fontId="1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8" fontId="25" fillId="0" borderId="0" applyFill="0" applyBorder="0" applyAlignment="0" applyProtection="0"/>
    <xf numFmtId="180" fontId="25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78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5" fillId="0" borderId="0" applyFill="0" applyBorder="0" applyAlignment="0" applyProtection="0"/>
    <xf numFmtId="164" fontId="1" fillId="0" borderId="0" applyFont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78" fontId="25" fillId="0" borderId="0" applyFill="0" applyBorder="0" applyAlignment="0" applyProtection="0"/>
    <xf numFmtId="184" fontId="25" fillId="0" borderId="0" applyFill="0" applyBorder="0" applyAlignment="0" applyProtection="0"/>
    <xf numFmtId="164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0" fontId="25" fillId="0" borderId="0" applyFill="0" applyBorder="0" applyAlignment="0" applyProtection="0"/>
    <xf numFmtId="188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0" fontId="42" fillId="0" borderId="0" applyNumberFormat="0" applyBorder="0" applyProtection="0"/>
    <xf numFmtId="18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9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40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25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166" fontId="8" fillId="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0" fontId="23" fillId="0" borderId="0"/>
    <xf numFmtId="37" fontId="4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2" fontId="44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37" fontId="41" fillId="0" borderId="0"/>
    <xf numFmtId="193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3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2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19" fillId="0" borderId="0" applyNumberFormat="0" applyFill="0" applyBorder="0" applyAlignment="0" applyProtection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6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3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166" fontId="1" fillId="0" borderId="0"/>
    <xf numFmtId="0" fontId="25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6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166" fontId="23" fillId="8" borderId="8" applyNumberFormat="0" applyFont="0" applyAlignment="0" applyProtection="0"/>
    <xf numFmtId="166" fontId="23" fillId="8" borderId="8" applyNumberFormat="0" applyFont="0" applyAlignment="0" applyProtection="0"/>
    <xf numFmtId="166" fontId="23" fillId="8" borderId="8" applyNumberFormat="0" applyFont="0" applyAlignment="0" applyProtection="0"/>
    <xf numFmtId="166" fontId="25" fillId="55" borderId="18" applyNumberFormat="0" applyFont="0" applyAlignment="0" applyProtection="0"/>
    <xf numFmtId="166" fontId="25" fillId="55" borderId="18" applyNumberFormat="0" applyFont="0" applyAlignment="0" applyProtection="0"/>
    <xf numFmtId="166" fontId="25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0"/>
    <xf numFmtId="0" fontId="49" fillId="0" borderId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166" fontId="10" fillId="6" borderId="5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50" fillId="47" borderId="19" applyNumberFormat="0" applyAlignment="0" applyProtection="0"/>
    <xf numFmtId="166" fontId="50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166" fontId="3" fillId="0" borderId="1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4" fillId="0" borderId="20" applyNumberFormat="0" applyFill="0" applyAlignment="0" applyProtection="0"/>
    <xf numFmtId="166" fontId="54" fillId="0" borderId="20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166" fontId="4" fillId="0" borderId="2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6" fillId="0" borderId="21" applyNumberFormat="0" applyFill="0" applyAlignment="0" applyProtection="0"/>
    <xf numFmtId="166" fontId="56" fillId="0" borderId="21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166" fontId="5" fillId="0" borderId="3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31" fillId="0" borderId="22" applyNumberFormat="0" applyFill="0" applyAlignment="0" applyProtection="0"/>
    <xf numFmtId="166" fontId="31" fillId="0" borderId="22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166" fontId="16" fillId="0" borderId="9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</cellStyleXfs>
  <cellXfs count="33">
    <xf numFmtId="0" fontId="0" fillId="0" borderId="0" xfId="0"/>
    <xf numFmtId="0" fontId="18" fillId="0" borderId="0" xfId="0" applyFont="1" applyFill="1"/>
    <xf numFmtId="0" fontId="19" fillId="0" borderId="0" xfId="0" quotePrefix="1" applyFont="1" applyFill="1" applyAlignment="1" applyProtection="1">
      <alignment horizontal="left"/>
    </xf>
    <xf numFmtId="0" fontId="19" fillId="0" borderId="0" xfId="0" applyFont="1" applyFill="1"/>
    <xf numFmtId="0" fontId="20" fillId="0" borderId="0" xfId="0" applyFont="1" applyFill="1"/>
    <xf numFmtId="0" fontId="19" fillId="0" borderId="0" xfId="0" applyFont="1" applyFill="1" applyAlignment="1" applyProtection="1">
      <alignment horizontal="left" indent="7"/>
    </xf>
    <xf numFmtId="0" fontId="18" fillId="0" borderId="0" xfId="0" applyFont="1" applyFill="1" applyBorder="1"/>
    <xf numFmtId="0" fontId="19" fillId="0" borderId="11" xfId="0" applyFont="1" applyFill="1" applyBorder="1" applyAlignment="1" applyProtection="1">
      <alignment horizontal="center"/>
    </xf>
    <xf numFmtId="0" fontId="19" fillId="0" borderId="13" xfId="0" applyFont="1" applyFill="1" applyBorder="1" applyAlignment="1">
      <alignment horizontal="left" indent="7"/>
    </xf>
    <xf numFmtId="37" fontId="19" fillId="0" borderId="13" xfId="0" applyNumberFormat="1" applyFont="1" applyFill="1" applyBorder="1" applyProtection="1"/>
    <xf numFmtId="37" fontId="19" fillId="0" borderId="0" xfId="0" applyNumberFormat="1" applyFont="1" applyFill="1" applyProtection="1"/>
    <xf numFmtId="3" fontId="21" fillId="0" borderId="0" xfId="0" applyNumberFormat="1" applyFont="1" applyFill="1" applyBorder="1" applyAlignment="1" applyProtection="1">
      <alignment horizontal="right" indent="3"/>
    </xf>
    <xf numFmtId="0" fontId="21" fillId="0" borderId="0" xfId="0" applyFont="1" applyFill="1" applyBorder="1" applyAlignment="1">
      <alignment horizontal="right" indent="3"/>
    </xf>
    <xf numFmtId="3" fontId="21" fillId="0" borderId="0" xfId="0" applyNumberFormat="1" applyFont="1" applyFill="1" applyBorder="1" applyAlignment="1">
      <alignment horizontal="right" indent="3"/>
    </xf>
    <xf numFmtId="3" fontId="19" fillId="0" borderId="0" xfId="0" applyNumberFormat="1" applyFont="1" applyFill="1" applyBorder="1" applyAlignment="1" applyProtection="1">
      <alignment horizontal="right" indent="3"/>
    </xf>
    <xf numFmtId="3" fontId="19" fillId="0" borderId="0" xfId="0" applyNumberFormat="1" applyFont="1" applyFill="1" applyBorder="1" applyAlignment="1">
      <alignment horizontal="right" indent="3"/>
    </xf>
    <xf numFmtId="0" fontId="19" fillId="0" borderId="0" xfId="0" applyFont="1" applyFill="1" applyBorder="1" applyAlignment="1">
      <alignment horizontal="right" indent="3"/>
    </xf>
    <xf numFmtId="1" fontId="19" fillId="0" borderId="0" xfId="0" applyNumberFormat="1" applyFont="1" applyFill="1" applyBorder="1" applyAlignment="1">
      <alignment horizontal="right" indent="3"/>
    </xf>
    <xf numFmtId="3" fontId="19" fillId="0" borderId="0" xfId="1" applyNumberFormat="1" applyFont="1" applyFill="1" applyBorder="1" applyAlignment="1">
      <alignment horizontal="right" vertical="top" indent="3"/>
    </xf>
    <xf numFmtId="165" fontId="19" fillId="0" borderId="0" xfId="0" applyNumberFormat="1" applyFont="1" applyFill="1" applyBorder="1" applyAlignment="1">
      <alignment horizontal="right" indent="3"/>
    </xf>
    <xf numFmtId="0" fontId="19" fillId="0" borderId="14" xfId="0" applyFont="1" applyFill="1" applyBorder="1" applyAlignment="1" applyProtection="1">
      <alignment horizontal="left"/>
    </xf>
    <xf numFmtId="3" fontId="19" fillId="0" borderId="14" xfId="0" applyNumberFormat="1" applyFont="1" applyFill="1" applyBorder="1" applyAlignment="1" applyProtection="1">
      <alignment horizontal="right"/>
    </xf>
    <xf numFmtId="0" fontId="19" fillId="0" borderId="14" xfId="0" applyFont="1" applyFill="1" applyBorder="1"/>
    <xf numFmtId="3" fontId="19" fillId="0" borderId="14" xfId="0" applyNumberFormat="1" applyFont="1" applyFill="1" applyBorder="1" applyAlignment="1">
      <alignment horizontal="right"/>
    </xf>
    <xf numFmtId="3" fontId="19" fillId="0" borderId="0" xfId="0" applyNumberFormat="1" applyFont="1" applyFill="1" applyAlignment="1" applyProtection="1">
      <alignment horizontal="right"/>
    </xf>
    <xf numFmtId="0" fontId="19" fillId="0" borderId="0" xfId="0" applyFont="1" applyFill="1" applyAlignment="1" applyProtection="1">
      <alignment horizontal="left"/>
    </xf>
    <xf numFmtId="0" fontId="22" fillId="0" borderId="0" xfId="0" applyFont="1" applyFill="1"/>
    <xf numFmtId="0" fontId="19" fillId="0" borderId="10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37" fontId="19" fillId="0" borderId="11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 indent="4"/>
    </xf>
    <xf numFmtId="0" fontId="19" fillId="0" borderId="0" xfId="0" applyFont="1" applyFill="1" applyBorder="1" applyAlignment="1">
      <alignment horizontal="left" indent="4"/>
    </xf>
    <xf numFmtId="0" fontId="19" fillId="0" borderId="0" xfId="0" applyFont="1" applyFill="1" applyBorder="1" applyAlignment="1" applyProtection="1">
      <alignment horizontal="left" indent="4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1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showGridLines="0" tabSelected="1" zoomScale="70" zoomScaleNormal="70" workbookViewId="0">
      <selection activeCell="L12" sqref="L12"/>
    </sheetView>
  </sheetViews>
  <sheetFormatPr baseColWidth="10" defaultRowHeight="15"/>
  <cols>
    <col min="1" max="1" width="3.7109375" style="1" customWidth="1"/>
    <col min="2" max="2" width="25" style="1" customWidth="1"/>
    <col min="3" max="11" width="11.7109375" style="1" customWidth="1"/>
    <col min="12" max="16384" width="11.42578125" style="1"/>
  </cols>
  <sheetData>
    <row r="2" spans="1:12" s="4" customForma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>
      <c r="A3" s="1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5.099999999999999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>
      <c r="A5" s="6"/>
      <c r="B5" s="27" t="s">
        <v>2</v>
      </c>
      <c r="C5" s="29" t="s">
        <v>3</v>
      </c>
      <c r="D5" s="29"/>
      <c r="E5" s="29"/>
      <c r="F5" s="29" t="s">
        <v>4</v>
      </c>
      <c r="G5" s="29"/>
      <c r="H5" s="29"/>
      <c r="I5" s="29" t="s">
        <v>5</v>
      </c>
      <c r="J5" s="29"/>
      <c r="K5" s="29"/>
      <c r="L5" s="3"/>
    </row>
    <row r="6" spans="1:12" s="4" customFormat="1">
      <c r="A6" s="6"/>
      <c r="B6" s="28"/>
      <c r="C6" s="7" t="s">
        <v>3</v>
      </c>
      <c r="D6" s="7" t="s">
        <v>6</v>
      </c>
      <c r="E6" s="7" t="s">
        <v>7</v>
      </c>
      <c r="F6" s="7" t="s">
        <v>3</v>
      </c>
      <c r="G6" s="7" t="s">
        <v>6</v>
      </c>
      <c r="H6" s="7" t="s">
        <v>7</v>
      </c>
      <c r="I6" s="7" t="s">
        <v>3</v>
      </c>
      <c r="J6" s="7" t="s">
        <v>6</v>
      </c>
      <c r="K6" s="7" t="s">
        <v>7</v>
      </c>
      <c r="L6" s="3"/>
    </row>
    <row r="7" spans="1:12" s="4" customFormat="1" ht="5.0999999999999996" customHeight="1">
      <c r="A7" s="1"/>
      <c r="B7" s="8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s="4" customFormat="1">
      <c r="A8" s="1"/>
      <c r="B8" s="30" t="s">
        <v>3</v>
      </c>
      <c r="C8" s="11">
        <f t="shared" ref="C8:K8" si="0">SUM(C10:C17)</f>
        <v>475</v>
      </c>
      <c r="D8" s="11">
        <f>SUM(D10:D17)</f>
        <v>398</v>
      </c>
      <c r="E8" s="11">
        <f t="shared" si="0"/>
        <v>77</v>
      </c>
      <c r="F8" s="11">
        <f t="shared" si="0"/>
        <v>345</v>
      </c>
      <c r="G8" s="11">
        <f t="shared" si="0"/>
        <v>284</v>
      </c>
      <c r="H8" s="12">
        <f t="shared" si="0"/>
        <v>61</v>
      </c>
      <c r="I8" s="11">
        <f t="shared" si="0"/>
        <v>130</v>
      </c>
      <c r="J8" s="13">
        <f t="shared" si="0"/>
        <v>114</v>
      </c>
      <c r="K8" s="11">
        <f t="shared" si="0"/>
        <v>16</v>
      </c>
      <c r="L8" s="10"/>
    </row>
    <row r="9" spans="1:12" s="4" customFormat="1" ht="5.0999999999999996" customHeight="1">
      <c r="A9" s="1"/>
      <c r="B9" s="31"/>
      <c r="C9" s="14"/>
      <c r="D9" s="14"/>
      <c r="E9" s="14"/>
      <c r="F9" s="14"/>
      <c r="G9" s="14"/>
      <c r="H9" s="14"/>
      <c r="I9" s="14"/>
      <c r="J9" s="15"/>
      <c r="K9" s="14"/>
      <c r="L9" s="10"/>
    </row>
    <row r="10" spans="1:12" s="4" customFormat="1" ht="15" customHeight="1">
      <c r="A10" s="1"/>
      <c r="B10" s="32" t="s">
        <v>8</v>
      </c>
      <c r="C10" s="14">
        <f t="shared" ref="C10:C17" si="1">SUM(D10:E10)</f>
        <v>14</v>
      </c>
      <c r="D10" s="14">
        <f t="shared" ref="D10:E17" si="2">SUM(G10,J10)</f>
        <v>9</v>
      </c>
      <c r="E10" s="16">
        <f t="shared" si="2"/>
        <v>5</v>
      </c>
      <c r="F10" s="16">
        <f t="shared" ref="F10:F17" si="3">SUM(G10:H10)</f>
        <v>6</v>
      </c>
      <c r="G10" s="16">
        <v>3</v>
      </c>
      <c r="H10" s="16">
        <v>3</v>
      </c>
      <c r="I10" s="17">
        <f t="shared" ref="I10:I17" si="4">SUM(J10:K10)</f>
        <v>8</v>
      </c>
      <c r="J10" s="16">
        <v>6</v>
      </c>
      <c r="K10" s="18">
        <v>2</v>
      </c>
    </row>
    <row r="11" spans="1:12" s="4" customFormat="1" ht="15" customHeight="1">
      <c r="A11" s="1"/>
      <c r="B11" s="32" t="s">
        <v>9</v>
      </c>
      <c r="C11" s="14">
        <f t="shared" si="1"/>
        <v>38</v>
      </c>
      <c r="D11" s="14">
        <f t="shared" si="2"/>
        <v>26</v>
      </c>
      <c r="E11" s="17">
        <f t="shared" si="2"/>
        <v>12</v>
      </c>
      <c r="F11" s="17">
        <f t="shared" si="3"/>
        <v>29</v>
      </c>
      <c r="G11" s="17">
        <v>20</v>
      </c>
      <c r="H11" s="17">
        <v>9</v>
      </c>
      <c r="I11" s="17">
        <f t="shared" si="4"/>
        <v>9</v>
      </c>
      <c r="J11" s="17">
        <v>6</v>
      </c>
      <c r="K11" s="18">
        <v>3</v>
      </c>
    </row>
    <row r="12" spans="1:12" s="4" customFormat="1" ht="15" customHeight="1">
      <c r="A12" s="1"/>
      <c r="B12" s="32" t="s">
        <v>10</v>
      </c>
      <c r="C12" s="14">
        <f t="shared" si="1"/>
        <v>217</v>
      </c>
      <c r="D12" s="14">
        <f t="shared" si="2"/>
        <v>185</v>
      </c>
      <c r="E12" s="16">
        <f t="shared" si="2"/>
        <v>32</v>
      </c>
      <c r="F12" s="16">
        <f t="shared" si="3"/>
        <v>160</v>
      </c>
      <c r="G12" s="16">
        <v>136</v>
      </c>
      <c r="H12" s="16">
        <v>24</v>
      </c>
      <c r="I12" s="16">
        <f t="shared" si="4"/>
        <v>57</v>
      </c>
      <c r="J12" s="16">
        <v>49</v>
      </c>
      <c r="K12" s="18">
        <v>8</v>
      </c>
    </row>
    <row r="13" spans="1:12" s="4" customFormat="1" ht="15" customHeight="1">
      <c r="A13" s="1"/>
      <c r="B13" s="32" t="s">
        <v>11</v>
      </c>
      <c r="C13" s="14">
        <f t="shared" si="1"/>
        <v>79</v>
      </c>
      <c r="D13" s="14">
        <f t="shared" si="2"/>
        <v>69</v>
      </c>
      <c r="E13" s="16">
        <f t="shared" si="2"/>
        <v>10</v>
      </c>
      <c r="F13" s="16">
        <f t="shared" si="3"/>
        <v>59</v>
      </c>
      <c r="G13" s="16">
        <v>51</v>
      </c>
      <c r="H13" s="16">
        <v>8</v>
      </c>
      <c r="I13" s="16">
        <f t="shared" si="4"/>
        <v>20</v>
      </c>
      <c r="J13" s="16">
        <v>18</v>
      </c>
      <c r="K13" s="18">
        <v>2</v>
      </c>
    </row>
    <row r="14" spans="1:12" s="4" customFormat="1" ht="15" customHeight="1">
      <c r="A14" s="1"/>
      <c r="B14" s="32" t="s">
        <v>12</v>
      </c>
      <c r="C14" s="14">
        <f t="shared" si="1"/>
        <v>49</v>
      </c>
      <c r="D14" s="14">
        <f t="shared" si="2"/>
        <v>41</v>
      </c>
      <c r="E14" s="16">
        <f t="shared" si="2"/>
        <v>8</v>
      </c>
      <c r="F14" s="16">
        <f t="shared" si="3"/>
        <v>34</v>
      </c>
      <c r="G14" s="16">
        <v>27</v>
      </c>
      <c r="H14" s="16">
        <v>7</v>
      </c>
      <c r="I14" s="16">
        <f t="shared" si="4"/>
        <v>15</v>
      </c>
      <c r="J14" s="16">
        <v>14</v>
      </c>
      <c r="K14" s="18">
        <v>1</v>
      </c>
    </row>
    <row r="15" spans="1:12" s="4" customFormat="1" ht="15" customHeight="1">
      <c r="A15" s="1"/>
      <c r="B15" s="32" t="s">
        <v>13</v>
      </c>
      <c r="C15" s="14">
        <f t="shared" si="1"/>
        <v>26</v>
      </c>
      <c r="D15" s="14">
        <f t="shared" si="2"/>
        <v>23</v>
      </c>
      <c r="E15" s="16">
        <f t="shared" si="2"/>
        <v>3</v>
      </c>
      <c r="F15" s="16">
        <f t="shared" si="3"/>
        <v>19</v>
      </c>
      <c r="G15" s="16">
        <v>16</v>
      </c>
      <c r="H15" s="16">
        <v>3</v>
      </c>
      <c r="I15" s="16">
        <f t="shared" si="4"/>
        <v>7</v>
      </c>
      <c r="J15" s="16">
        <v>7</v>
      </c>
      <c r="K15" s="19">
        <v>0</v>
      </c>
    </row>
    <row r="16" spans="1:12" s="4" customFormat="1" ht="15" customHeight="1">
      <c r="A16" s="1"/>
      <c r="B16" s="32" t="s">
        <v>14</v>
      </c>
      <c r="C16" s="14">
        <f t="shared" si="1"/>
        <v>13</v>
      </c>
      <c r="D16" s="14">
        <f t="shared" si="2"/>
        <v>13</v>
      </c>
      <c r="E16" s="19">
        <f t="shared" si="2"/>
        <v>0</v>
      </c>
      <c r="F16" s="16">
        <f t="shared" si="3"/>
        <v>6</v>
      </c>
      <c r="G16" s="16">
        <v>6</v>
      </c>
      <c r="H16" s="19">
        <v>0</v>
      </c>
      <c r="I16" s="16">
        <f t="shared" si="4"/>
        <v>7</v>
      </c>
      <c r="J16" s="16">
        <v>7</v>
      </c>
      <c r="K16" s="19">
        <v>0</v>
      </c>
    </row>
    <row r="17" spans="1:12" s="4" customFormat="1" ht="15" customHeight="1">
      <c r="A17" s="1"/>
      <c r="B17" s="32" t="s">
        <v>15</v>
      </c>
      <c r="C17" s="14">
        <f t="shared" si="1"/>
        <v>39</v>
      </c>
      <c r="D17" s="14">
        <f t="shared" si="2"/>
        <v>32</v>
      </c>
      <c r="E17" s="16">
        <f t="shared" si="2"/>
        <v>7</v>
      </c>
      <c r="F17" s="16">
        <f t="shared" si="3"/>
        <v>32</v>
      </c>
      <c r="G17" s="16">
        <v>25</v>
      </c>
      <c r="H17" s="16">
        <v>7</v>
      </c>
      <c r="I17" s="16">
        <f t="shared" si="4"/>
        <v>7</v>
      </c>
      <c r="J17" s="16">
        <v>7</v>
      </c>
      <c r="K17" s="19">
        <v>0</v>
      </c>
    </row>
    <row r="18" spans="1:12" s="4" customFormat="1" ht="5.0999999999999996" customHeight="1" thickBot="1">
      <c r="A18" s="1"/>
      <c r="B18" s="20"/>
      <c r="C18" s="21"/>
      <c r="D18" s="21"/>
      <c r="E18" s="21"/>
      <c r="F18" s="21"/>
      <c r="G18" s="21"/>
      <c r="H18" s="22"/>
      <c r="I18" s="21"/>
      <c r="J18" s="23"/>
      <c r="K18" s="21"/>
      <c r="L18" s="3"/>
    </row>
    <row r="19" spans="1:12" s="4" customFormat="1" ht="5.0999999999999996" customHeight="1">
      <c r="A19" s="1"/>
      <c r="B19" s="3"/>
      <c r="C19" s="3"/>
      <c r="D19" s="3"/>
      <c r="E19" s="24"/>
      <c r="F19" s="3"/>
      <c r="G19" s="3"/>
      <c r="H19" s="3"/>
      <c r="I19" s="3"/>
      <c r="J19" s="3"/>
      <c r="K19" s="3"/>
      <c r="L19" s="3"/>
    </row>
    <row r="20" spans="1:12" s="4" customFormat="1">
      <c r="A20" s="1"/>
      <c r="B20" s="25" t="s">
        <v>16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4" spans="1:12">
      <c r="E24" s="26"/>
    </row>
  </sheetData>
  <mergeCells count="4">
    <mergeCell ref="B5:B6"/>
    <mergeCell ref="C5:E5"/>
    <mergeCell ref="F5:H5"/>
    <mergeCell ref="I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12.2.11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2019-08-19T16:25:51Z</dcterms:created>
  <dcterms:modified xsi:type="dcterms:W3CDTF">2019-08-22T15:24:18Z</dcterms:modified>
</cp:coreProperties>
</file>