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2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C195" i="1" l="1"/>
  <c r="C194" i="1"/>
  <c r="C193" i="1"/>
  <c r="L192" i="1"/>
  <c r="K192" i="1"/>
  <c r="J192" i="1"/>
  <c r="I192" i="1"/>
  <c r="H192" i="1"/>
  <c r="G192" i="1"/>
  <c r="F192" i="1"/>
  <c r="E192" i="1"/>
  <c r="D192" i="1"/>
  <c r="C192" i="1"/>
  <c r="C190" i="1"/>
  <c r="C189" i="1"/>
  <c r="C188" i="1"/>
  <c r="L187" i="1"/>
  <c r="K187" i="1"/>
  <c r="J187" i="1"/>
  <c r="I187" i="1"/>
  <c r="H187" i="1"/>
  <c r="G187" i="1"/>
  <c r="F187" i="1"/>
  <c r="E187" i="1"/>
  <c r="D187" i="1"/>
  <c r="C187" i="1"/>
  <c r="C185" i="1"/>
  <c r="C184" i="1"/>
  <c r="C183" i="1"/>
  <c r="C182" i="1" s="1"/>
  <c r="L182" i="1"/>
  <c r="K182" i="1"/>
  <c r="J182" i="1"/>
  <c r="I182" i="1"/>
  <c r="H182" i="1"/>
  <c r="G182" i="1"/>
  <c r="F182" i="1"/>
  <c r="E182" i="1"/>
  <c r="D182" i="1"/>
  <c r="C180" i="1"/>
  <c r="C179" i="1"/>
  <c r="C178" i="1"/>
  <c r="C177" i="1" s="1"/>
  <c r="L177" i="1"/>
  <c r="K177" i="1"/>
  <c r="J177" i="1"/>
  <c r="I177" i="1"/>
  <c r="H177" i="1"/>
  <c r="G177" i="1"/>
  <c r="F177" i="1"/>
  <c r="E177" i="1"/>
  <c r="D177" i="1"/>
  <c r="C175" i="1"/>
  <c r="C174" i="1"/>
  <c r="C173" i="1"/>
  <c r="L172" i="1"/>
  <c r="K172" i="1"/>
  <c r="J172" i="1"/>
  <c r="I172" i="1"/>
  <c r="H172" i="1"/>
  <c r="G172" i="1"/>
  <c r="F172" i="1"/>
  <c r="E172" i="1"/>
  <c r="D172" i="1"/>
  <c r="C172" i="1"/>
  <c r="C170" i="1"/>
  <c r="C169" i="1"/>
  <c r="C168" i="1"/>
  <c r="L167" i="1"/>
  <c r="K167" i="1"/>
  <c r="J167" i="1"/>
  <c r="I167" i="1"/>
  <c r="H167" i="1"/>
  <c r="G167" i="1"/>
  <c r="F167" i="1"/>
  <c r="E167" i="1"/>
  <c r="D167" i="1"/>
  <c r="C167" i="1"/>
  <c r="C165" i="1"/>
  <c r="C164" i="1"/>
  <c r="C163" i="1"/>
  <c r="C162" i="1" s="1"/>
  <c r="L162" i="1"/>
  <c r="K162" i="1"/>
  <c r="J162" i="1"/>
  <c r="I162" i="1"/>
  <c r="H162" i="1"/>
  <c r="G162" i="1"/>
  <c r="F162" i="1"/>
  <c r="E162" i="1"/>
  <c r="D162" i="1"/>
  <c r="C160" i="1"/>
  <c r="C159" i="1"/>
  <c r="C158" i="1"/>
  <c r="C157" i="1" s="1"/>
  <c r="L157" i="1"/>
  <c r="K157" i="1"/>
  <c r="J157" i="1"/>
  <c r="I157" i="1"/>
  <c r="H157" i="1"/>
  <c r="G157" i="1"/>
  <c r="F157" i="1"/>
  <c r="E157" i="1"/>
  <c r="D157" i="1"/>
  <c r="C155" i="1"/>
  <c r="C154" i="1"/>
  <c r="C152" i="1" s="1"/>
  <c r="C153" i="1"/>
  <c r="L152" i="1"/>
  <c r="K152" i="1"/>
  <c r="J152" i="1"/>
  <c r="I152" i="1"/>
  <c r="H152" i="1"/>
  <c r="G152" i="1"/>
  <c r="F152" i="1"/>
  <c r="E152" i="1"/>
  <c r="D152" i="1"/>
  <c r="C150" i="1"/>
  <c r="C149" i="1"/>
  <c r="C148" i="1"/>
  <c r="L147" i="1"/>
  <c r="K147" i="1"/>
  <c r="J147" i="1"/>
  <c r="I147" i="1"/>
  <c r="H147" i="1"/>
  <c r="G147" i="1"/>
  <c r="F147" i="1"/>
  <c r="E147" i="1"/>
  <c r="D147" i="1"/>
  <c r="C147" i="1"/>
  <c r="C145" i="1"/>
  <c r="C144" i="1"/>
  <c r="C143" i="1"/>
  <c r="C142" i="1" s="1"/>
  <c r="L142" i="1"/>
  <c r="K142" i="1"/>
  <c r="J142" i="1"/>
  <c r="I142" i="1"/>
  <c r="H142" i="1"/>
  <c r="G142" i="1"/>
  <c r="F142" i="1"/>
  <c r="E142" i="1"/>
  <c r="D142" i="1"/>
  <c r="C140" i="1"/>
  <c r="C139" i="1"/>
  <c r="C138" i="1"/>
  <c r="C137" i="1" s="1"/>
  <c r="L137" i="1"/>
  <c r="K137" i="1"/>
  <c r="J137" i="1"/>
  <c r="I137" i="1"/>
  <c r="H137" i="1"/>
  <c r="G137" i="1"/>
  <c r="F137" i="1"/>
  <c r="E137" i="1"/>
  <c r="D137" i="1"/>
  <c r="C135" i="1"/>
  <c r="C134" i="1"/>
  <c r="C132" i="1" s="1"/>
  <c r="C133" i="1"/>
  <c r="L132" i="1"/>
  <c r="K132" i="1"/>
  <c r="J132" i="1"/>
  <c r="I132" i="1"/>
  <c r="H132" i="1"/>
  <c r="G132" i="1"/>
  <c r="F132" i="1"/>
  <c r="E132" i="1"/>
  <c r="D132" i="1"/>
  <c r="C130" i="1"/>
  <c r="C129" i="1"/>
  <c r="C128" i="1"/>
  <c r="L127" i="1"/>
  <c r="K127" i="1"/>
  <c r="J127" i="1"/>
  <c r="I127" i="1"/>
  <c r="H127" i="1"/>
  <c r="G127" i="1"/>
  <c r="F127" i="1"/>
  <c r="E127" i="1"/>
  <c r="D127" i="1"/>
  <c r="C127" i="1"/>
  <c r="C125" i="1"/>
  <c r="C124" i="1"/>
  <c r="C123" i="1"/>
  <c r="C122" i="1" s="1"/>
  <c r="L122" i="1"/>
  <c r="K122" i="1"/>
  <c r="J122" i="1"/>
  <c r="I122" i="1"/>
  <c r="H122" i="1"/>
  <c r="G122" i="1"/>
  <c r="F122" i="1"/>
  <c r="E122" i="1"/>
  <c r="D122" i="1"/>
  <c r="C120" i="1"/>
  <c r="C119" i="1"/>
  <c r="C118" i="1"/>
  <c r="C117" i="1" s="1"/>
  <c r="L117" i="1"/>
  <c r="K117" i="1"/>
  <c r="J117" i="1"/>
  <c r="I117" i="1"/>
  <c r="H117" i="1"/>
  <c r="G117" i="1"/>
  <c r="F117" i="1"/>
  <c r="E117" i="1"/>
  <c r="D117" i="1"/>
  <c r="C115" i="1"/>
  <c r="C114" i="1"/>
  <c r="C112" i="1" s="1"/>
  <c r="C113" i="1"/>
  <c r="L112" i="1"/>
  <c r="K112" i="1"/>
  <c r="J112" i="1"/>
  <c r="I112" i="1"/>
  <c r="H112" i="1"/>
  <c r="G112" i="1"/>
  <c r="F112" i="1"/>
  <c r="E112" i="1"/>
  <c r="D112" i="1"/>
  <c r="C110" i="1"/>
  <c r="C109" i="1"/>
  <c r="C108" i="1"/>
  <c r="L107" i="1"/>
  <c r="K107" i="1"/>
  <c r="J107" i="1"/>
  <c r="I107" i="1"/>
  <c r="H107" i="1"/>
  <c r="G107" i="1"/>
  <c r="F107" i="1"/>
  <c r="E107" i="1"/>
  <c r="D107" i="1"/>
  <c r="C107" i="1"/>
  <c r="L105" i="1"/>
  <c r="K105" i="1"/>
  <c r="J105" i="1"/>
  <c r="I105" i="1"/>
  <c r="H105" i="1"/>
  <c r="G105" i="1"/>
  <c r="F105" i="1"/>
  <c r="E105" i="1"/>
  <c r="D105" i="1"/>
  <c r="C105" i="1" s="1"/>
  <c r="L104" i="1"/>
  <c r="K104" i="1"/>
  <c r="J104" i="1"/>
  <c r="I104" i="1"/>
  <c r="H104" i="1"/>
  <c r="G104" i="1"/>
  <c r="F104" i="1"/>
  <c r="E104" i="1"/>
  <c r="D104" i="1"/>
  <c r="C104" i="1" s="1"/>
  <c r="L103" i="1"/>
  <c r="K103" i="1"/>
  <c r="J103" i="1"/>
  <c r="J102" i="1" s="1"/>
  <c r="I103" i="1"/>
  <c r="I102" i="1" s="1"/>
  <c r="H103" i="1"/>
  <c r="G103" i="1"/>
  <c r="F103" i="1"/>
  <c r="F102" i="1" s="1"/>
  <c r="E103" i="1"/>
  <c r="E102" i="1" s="1"/>
  <c r="D103" i="1"/>
  <c r="C103" i="1" s="1"/>
  <c r="L102" i="1"/>
  <c r="K102" i="1"/>
  <c r="H102" i="1"/>
  <c r="G102" i="1"/>
  <c r="D102" i="1"/>
  <c r="C100" i="1"/>
  <c r="C99" i="1"/>
  <c r="C98" i="1"/>
  <c r="C97" i="1" s="1"/>
  <c r="L97" i="1"/>
  <c r="K97" i="1"/>
  <c r="J97" i="1"/>
  <c r="I97" i="1"/>
  <c r="H97" i="1"/>
  <c r="G97" i="1"/>
  <c r="F97" i="1"/>
  <c r="E97" i="1"/>
  <c r="D97" i="1"/>
  <c r="C95" i="1"/>
  <c r="C94" i="1"/>
  <c r="C93" i="1"/>
  <c r="C92" i="1" s="1"/>
  <c r="L92" i="1"/>
  <c r="K92" i="1"/>
  <c r="J92" i="1"/>
  <c r="I92" i="1"/>
  <c r="H92" i="1"/>
  <c r="G92" i="1"/>
  <c r="F92" i="1"/>
  <c r="E92" i="1"/>
  <c r="D92" i="1"/>
  <c r="C90" i="1"/>
  <c r="C89" i="1"/>
  <c r="C88" i="1"/>
  <c r="L87" i="1"/>
  <c r="K87" i="1"/>
  <c r="J87" i="1"/>
  <c r="I87" i="1"/>
  <c r="H87" i="1"/>
  <c r="G87" i="1"/>
  <c r="F87" i="1"/>
  <c r="E87" i="1"/>
  <c r="D87" i="1"/>
  <c r="C87" i="1"/>
  <c r="C85" i="1"/>
  <c r="C84" i="1"/>
  <c r="C83" i="1"/>
  <c r="L82" i="1"/>
  <c r="K82" i="1"/>
  <c r="J82" i="1"/>
  <c r="I82" i="1"/>
  <c r="H82" i="1"/>
  <c r="G82" i="1"/>
  <c r="F82" i="1"/>
  <c r="E82" i="1"/>
  <c r="D82" i="1"/>
  <c r="C82" i="1"/>
  <c r="C80" i="1"/>
  <c r="C79" i="1"/>
  <c r="C78" i="1"/>
  <c r="C77" i="1" s="1"/>
  <c r="L77" i="1"/>
  <c r="K77" i="1"/>
  <c r="J77" i="1"/>
  <c r="I77" i="1"/>
  <c r="H77" i="1"/>
  <c r="G77" i="1"/>
  <c r="F77" i="1"/>
  <c r="E77" i="1"/>
  <c r="D77" i="1"/>
  <c r="C75" i="1"/>
  <c r="C74" i="1"/>
  <c r="C73" i="1"/>
  <c r="C72" i="1" s="1"/>
  <c r="L72" i="1"/>
  <c r="K72" i="1"/>
  <c r="J72" i="1"/>
  <c r="I72" i="1"/>
  <c r="H72" i="1"/>
  <c r="G72" i="1"/>
  <c r="F72" i="1"/>
  <c r="E72" i="1"/>
  <c r="D72" i="1"/>
  <c r="C70" i="1"/>
  <c r="C69" i="1"/>
  <c r="C67" i="1" s="1"/>
  <c r="C68" i="1"/>
  <c r="L67" i="1"/>
  <c r="K67" i="1"/>
  <c r="J67" i="1"/>
  <c r="I67" i="1"/>
  <c r="H67" i="1"/>
  <c r="G67" i="1"/>
  <c r="F67" i="1"/>
  <c r="E67" i="1"/>
  <c r="D67" i="1"/>
  <c r="C65" i="1"/>
  <c r="C64" i="1"/>
  <c r="C63" i="1"/>
  <c r="L62" i="1"/>
  <c r="K62" i="1"/>
  <c r="J62" i="1"/>
  <c r="I62" i="1"/>
  <c r="H62" i="1"/>
  <c r="G62" i="1"/>
  <c r="F62" i="1"/>
  <c r="E62" i="1"/>
  <c r="D62" i="1"/>
  <c r="C62" i="1"/>
  <c r="C60" i="1"/>
  <c r="C59" i="1"/>
  <c r="C58" i="1"/>
  <c r="C57" i="1" s="1"/>
  <c r="L57" i="1"/>
  <c r="K57" i="1"/>
  <c r="J57" i="1"/>
  <c r="I57" i="1"/>
  <c r="H57" i="1"/>
  <c r="G57" i="1"/>
  <c r="F57" i="1"/>
  <c r="E57" i="1"/>
  <c r="D57" i="1"/>
  <c r="C55" i="1"/>
  <c r="C54" i="1"/>
  <c r="C53" i="1"/>
  <c r="C52" i="1" s="1"/>
  <c r="L52" i="1"/>
  <c r="K52" i="1"/>
  <c r="J52" i="1"/>
  <c r="I52" i="1"/>
  <c r="H52" i="1"/>
  <c r="G52" i="1"/>
  <c r="F52" i="1"/>
  <c r="E52" i="1"/>
  <c r="D52" i="1"/>
  <c r="C50" i="1"/>
  <c r="C49" i="1"/>
  <c r="C47" i="1" s="1"/>
  <c r="C48" i="1"/>
  <c r="L47" i="1"/>
  <c r="K47" i="1"/>
  <c r="J47" i="1"/>
  <c r="I47" i="1"/>
  <c r="H47" i="1"/>
  <c r="G47" i="1"/>
  <c r="F47" i="1"/>
  <c r="E47" i="1"/>
  <c r="D47" i="1"/>
  <c r="C45" i="1"/>
  <c r="C44" i="1"/>
  <c r="C43" i="1"/>
  <c r="L42" i="1"/>
  <c r="K42" i="1"/>
  <c r="J42" i="1"/>
  <c r="I42" i="1"/>
  <c r="H42" i="1"/>
  <c r="G42" i="1"/>
  <c r="F42" i="1"/>
  <c r="E42" i="1"/>
  <c r="D42" i="1"/>
  <c r="C42" i="1"/>
  <c r="C40" i="1"/>
  <c r="C39" i="1"/>
  <c r="C38" i="1"/>
  <c r="C37" i="1" s="1"/>
  <c r="L37" i="1"/>
  <c r="K37" i="1"/>
  <c r="J37" i="1"/>
  <c r="I37" i="1"/>
  <c r="H37" i="1"/>
  <c r="G37" i="1"/>
  <c r="F37" i="1"/>
  <c r="E37" i="1"/>
  <c r="D37" i="1"/>
  <c r="C35" i="1"/>
  <c r="C34" i="1"/>
  <c r="C33" i="1"/>
  <c r="C32" i="1" s="1"/>
  <c r="L32" i="1"/>
  <c r="K32" i="1"/>
  <c r="J32" i="1"/>
  <c r="I32" i="1"/>
  <c r="H32" i="1"/>
  <c r="G32" i="1"/>
  <c r="F32" i="1"/>
  <c r="E32" i="1"/>
  <c r="D32" i="1"/>
  <c r="C30" i="1"/>
  <c r="C29" i="1"/>
  <c r="C27" i="1" s="1"/>
  <c r="C28" i="1"/>
  <c r="L27" i="1"/>
  <c r="K27" i="1"/>
  <c r="J27" i="1"/>
  <c r="I27" i="1"/>
  <c r="H27" i="1"/>
  <c r="G27" i="1"/>
  <c r="F27" i="1"/>
  <c r="E27" i="1"/>
  <c r="D27" i="1"/>
  <c r="C25" i="1"/>
  <c r="C24" i="1"/>
  <c r="C23" i="1"/>
  <c r="L22" i="1"/>
  <c r="K22" i="1"/>
  <c r="J22" i="1"/>
  <c r="I22" i="1"/>
  <c r="H22" i="1"/>
  <c r="G22" i="1"/>
  <c r="F22" i="1"/>
  <c r="E22" i="1"/>
  <c r="D22" i="1"/>
  <c r="C22" i="1"/>
  <c r="C20" i="1"/>
  <c r="C19" i="1"/>
  <c r="C18" i="1"/>
  <c r="C17" i="1" s="1"/>
  <c r="L17" i="1"/>
  <c r="K17" i="1"/>
  <c r="J17" i="1"/>
  <c r="I17" i="1"/>
  <c r="H17" i="1"/>
  <c r="G17" i="1"/>
  <c r="F17" i="1"/>
  <c r="E17" i="1"/>
  <c r="D17" i="1"/>
  <c r="C15" i="1"/>
  <c r="C14" i="1"/>
  <c r="C13" i="1"/>
  <c r="C12" i="1" s="1"/>
  <c r="L12" i="1"/>
  <c r="K12" i="1"/>
  <c r="J12" i="1"/>
  <c r="I12" i="1"/>
  <c r="H12" i="1"/>
  <c r="G12" i="1"/>
  <c r="F12" i="1"/>
  <c r="E12" i="1"/>
  <c r="D12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 s="1"/>
  <c r="L8" i="1"/>
  <c r="K8" i="1"/>
  <c r="K7" i="1" s="1"/>
  <c r="J8" i="1"/>
  <c r="I8" i="1"/>
  <c r="H8" i="1"/>
  <c r="G8" i="1"/>
  <c r="C8" i="1" s="1"/>
  <c r="F8" i="1"/>
  <c r="E8" i="1"/>
  <c r="D8" i="1"/>
  <c r="L7" i="1"/>
  <c r="J7" i="1"/>
  <c r="I7" i="1"/>
  <c r="H7" i="1"/>
  <c r="F7" i="1"/>
  <c r="E7" i="1"/>
  <c r="D7" i="1"/>
  <c r="C102" i="1" l="1"/>
  <c r="C7" i="1"/>
  <c r="G7" i="1"/>
</calcChain>
</file>

<file path=xl/sharedStrings.xml><?xml version="1.0" encoding="utf-8"?>
<sst xmlns="http://schemas.openxmlformats.org/spreadsheetml/2006/main" count="169" uniqueCount="39">
  <si>
    <t>CUADRO 3.2.3. EDUCACIÓN ESCOLAR BÁSICA: ALUMNOS MATRICULADOS POR GRADO, SEGÚN AÑO, DEPARTAMENTO Y SECTOR. PERIODO 2017-2018</t>
  </si>
  <si>
    <t>AÑO, DEPARTAMENTO                           Y SECTOR</t>
  </si>
  <si>
    <t>TOTAL</t>
  </si>
  <si>
    <t>GRADO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</si>
  <si>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</si>
  <si>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</si>
  <si>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</si>
  <si>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</si>
  <si>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</si>
  <si>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</si>
  <si>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</si>
  <si>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</si>
  <si>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</si>
  <si>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2017</t>
  </si>
  <si>
    <t>Oficial</t>
  </si>
  <si>
    <t>Privado</t>
  </si>
  <si>
    <t>P. Subvencionado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</si>
  <si>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</si>
  <si>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</si>
  <si>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</si>
  <si>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</si>
  <si>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</si>
  <si>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</si>
  <si>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</si>
  <si>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</si>
  <si>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</si>
  <si>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</si>
  <si>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</si>
  <si>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</si>
  <si>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</si>
  <si>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</si>
  <si>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</si>
  <si>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</si>
  <si>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</si>
  <si>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</si>
  <si>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</si>
  <si>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TOTAL 2018</t>
  </si>
  <si>
    <t>Nota: Incluye Educación Indígena, Iniciación Profesional Agropecuaria (IPA), Educación Básica Abierta (EBA) y Educación Inclusiva.</t>
  </si>
  <si>
    <t xml:space="preserve">FUENTE: Ministerio de Educación y Ciencias. Registro Unico del Estudiante 2017 y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</si>
</sst>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,##0\ ;&quot; (&quot;#,##0\);&quot; -&quot;#\ ;@\ "/>
    <numFmt numFmtId="166" formatCode="#,##0.0\ ;&quot; (&quot;#,##0.0\);&quot; -&quot;#\ ;@\ "/>
    <numFmt numFmtId="167" formatCode="_-* #,##0\ _€_-;\-* #,##0\ _€_-;_-* &quot;-&quot;\ _€_-;_-@_-"/>
    <numFmt numFmtId="168" formatCode="_ * #,##0_ ;_ * \-#,##0_ ;_ * &quot;-&quot;_ ;_ @_ 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#,##0\ ;&quot; (&quot;#,##0\);&quot; - &quot;;@\ "/>
    <numFmt numFmtId="179" formatCode="_(* #,##0_);_(* \(#,##0\);_(* \-_);_(@_)"/>
    <numFmt numFmtId="180" formatCode="_-* #,##0_-;\-* #,##0_-;_-* &quot;-&quot;_-;_-@_-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-* #,##0.00\ _P_t_s_-;\-* #,##0.00\ _P_t_s_-;_-* &quot;-&quot;??\ _P_t_s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theme="3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17" fillId="12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17" fillId="16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17" fillId="20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17" fillId="24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17" fillId="28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169" fontId="17" fillId="32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7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169" fontId="6" fillId="2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29" fillId="36" borderId="0" applyNumberFormat="0" applyBorder="0" applyAlignment="0" applyProtection="0"/>
    <xf numFmtId="169" fontId="29" fillId="36" borderId="0" applyNumberFormat="0" applyBorder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169" fontId="11" fillId="6" borderId="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0" fillId="48" borderId="14" applyNumberFormat="0" applyAlignment="0" applyProtection="0"/>
    <xf numFmtId="169" fontId="30" fillId="48" borderId="14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169" fontId="13" fillId="7" borderId="7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1" fillId="49" borderId="15" applyNumberFormat="0" applyAlignment="0" applyProtection="0"/>
    <xf numFmtId="169" fontId="31" fillId="49" borderId="15" applyNumberFormat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169" fontId="12" fillId="0" borderId="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0" fontId="32" fillId="0" borderId="16" applyNumberFormat="0" applyFill="0" applyAlignment="0" applyProtection="0"/>
    <xf numFmtId="169" fontId="32" fillId="0" borderId="16" applyNumberFormat="0" applyFill="0" applyAlignment="0" applyProtection="0"/>
    <xf numFmtId="170" fontId="19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169" fontId="17" fillId="9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7" fillId="50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169" fontId="17" fillId="13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1" borderId="0" applyNumberFormat="0" applyBorder="0" applyAlignment="0" applyProtection="0"/>
    <xf numFmtId="169" fontId="27" fillId="51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169" fontId="17" fillId="17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7" fillId="52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169" fontId="17" fillId="21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5" borderId="0" applyNumberFormat="0" applyBorder="0" applyAlignment="0" applyProtection="0"/>
    <xf numFmtId="169" fontId="27" fillId="45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169" fontId="17" fillId="25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7" fillId="46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169" fontId="17" fillId="29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7" fillId="53" borderId="0" applyNumberFormat="0" applyBorder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169" fontId="9" fillId="5" borderId="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28" fillId="39" borderId="14" applyNumberFormat="0" applyAlignment="0" applyProtection="0"/>
    <xf numFmtId="169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NumberFormat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6" fontId="19" fillId="0" borderId="0" applyFont="0" applyFill="0" applyBorder="0" applyAlignment="0" applyProtection="0"/>
    <xf numFmtId="0" fontId="34" fillId="54" borderId="0" applyNumberFormat="0" applyFont="0" applyBorder="0" applyProtection="0"/>
    <xf numFmtId="177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169" fontId="7" fillId="3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16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6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9" fillId="0" borderId="0" applyFill="0" applyBorder="0" applyAlignment="0" applyProtection="0"/>
    <xf numFmtId="167" fontId="19" fillId="0" borderId="0" applyFill="0" applyBorder="0" applyAlignment="0" applyProtection="0"/>
    <xf numFmtId="16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4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41" fillId="0" borderId="0" applyFont="0" applyFill="0" applyBorder="0" applyAlignment="0" applyProtection="0"/>
    <xf numFmtId="190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4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88" fontId="19" fillId="0" borderId="0" applyFill="0" applyBorder="0" applyAlignment="0" applyProtection="0"/>
    <xf numFmtId="182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9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4" fillId="0" borderId="0" applyNumberFormat="0" applyBorder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9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0" fillId="0" borderId="0" applyFont="0" applyFill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169" fontId="8" fillId="4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45" fillId="55" borderId="0" applyNumberFormat="0" applyBorder="0" applyAlignment="0" applyProtection="0"/>
    <xf numFmtId="169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3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7" fontId="46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37" fontId="43" fillId="0" borderId="0"/>
    <xf numFmtId="198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6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3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20" fillId="0" borderId="0" applyNumberFormat="0" applyFill="0" applyBorder="0" applyAlignment="0" applyProtection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37" fontId="43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9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169" fontId="1" fillId="0" borderId="0"/>
    <xf numFmtId="0" fontId="19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69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3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19" fillId="0" borderId="0"/>
    <xf numFmtId="0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169" fontId="26" fillId="8" borderId="8" applyNumberFormat="0" applyFont="0" applyAlignment="0" applyProtection="0"/>
    <xf numFmtId="169" fontId="26" fillId="8" borderId="8" applyNumberFormat="0" applyFont="0" applyAlignment="0" applyProtection="0"/>
    <xf numFmtId="169" fontId="26" fillId="8" borderId="8" applyNumberFormat="0" applyFont="0" applyAlignment="0" applyProtection="0"/>
    <xf numFmtId="169" fontId="19" fillId="56" borderId="17" applyNumberFormat="0" applyFont="0" applyAlignment="0" applyProtection="0"/>
    <xf numFmtId="169" fontId="19" fillId="56" borderId="17" applyNumberFormat="0" applyFont="0" applyAlignment="0" applyProtection="0"/>
    <xf numFmtId="169" fontId="19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0" fontId="26" fillId="56" borderId="17" applyNumberFormat="0" applyFont="0" applyAlignment="0" applyProtection="0"/>
    <xf numFmtId="169" fontId="26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169" fontId="10" fillId="6" borderId="5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55" fillId="48" borderId="18" applyNumberFormat="0" applyAlignment="0" applyProtection="0"/>
    <xf numFmtId="169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9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169" fontId="3" fillId="0" borderId="1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59" fillId="0" borderId="19" applyNumberFormat="0" applyFill="0" applyAlignment="0" applyProtection="0"/>
    <xf numFmtId="169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169" fontId="4" fillId="0" borderId="2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169" fontId="5" fillId="0" borderId="3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33" fillId="0" borderId="21" applyNumberFormat="0" applyFill="0" applyAlignment="0" applyProtection="0"/>
    <xf numFmtId="169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169" fontId="16" fillId="0" borderId="9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  <xf numFmtId="0" fontId="62" fillId="0" borderId="22" applyNumberFormat="0" applyFill="0" applyAlignment="0" applyProtection="0"/>
    <xf numFmtId="169" fontId="62" fillId="0" borderId="22" applyNumberFormat="0" applyFill="0" applyAlignment="0" applyProtection="0"/>
  </cellStyleXfs>
  <cellXfs count="34">
    <xf numFmtId="0" fontId="0" fillId="0" borderId="0" xfId="0"/>
    <xf numFmtId="0" fontId="18" fillId="0" borderId="0" xfId="1" applyFill="1"/>
    <xf numFmtId="0" fontId="20" fillId="0" borderId="0" xfId="2" applyFont="1" applyFill="1"/>
    <xf numFmtId="0" fontId="20" fillId="0" borderId="0" xfId="0" applyFont="1" applyFill="1"/>
    <xf numFmtId="0" fontId="20" fillId="0" borderId="0" xfId="2" applyFont="1" applyFill="1" applyAlignment="1" applyProtection="1">
      <alignment horizontal="left"/>
    </xf>
    <xf numFmtId="0" fontId="20" fillId="0" borderId="10" xfId="0" applyFont="1" applyFill="1" applyBorder="1" applyAlignment="1" applyProtection="1">
      <alignment horizontal="left" vertical="center" wrapText="1" indent="7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12" xfId="0" applyFont="1" applyFill="1" applyBorder="1" applyAlignment="1">
      <alignment horizontal="left" vertical="center" wrapText="1" indent="7"/>
    </xf>
    <xf numFmtId="0" fontId="20" fillId="0" borderId="11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Alignment="1">
      <alignment horizontal="left" indent="7"/>
    </xf>
    <xf numFmtId="0" fontId="21" fillId="33" borderId="0" xfId="0" applyFont="1" applyFill="1" applyAlignment="1" applyProtection="1">
      <alignment horizontal="left" indent="7"/>
    </xf>
    <xf numFmtId="3" fontId="21" fillId="33" borderId="0" xfId="0" applyNumberFormat="1" applyFont="1" applyFill="1" applyAlignment="1">
      <alignment horizontal="right" wrapText="1" indent="1"/>
    </xf>
    <xf numFmtId="164" fontId="20" fillId="0" borderId="0" xfId="0" applyNumberFormat="1" applyFont="1" applyFill="1"/>
    <xf numFmtId="0" fontId="20" fillId="0" borderId="0" xfId="0" applyFont="1" applyFill="1" applyAlignment="1" applyProtection="1">
      <alignment horizontal="left" indent="7"/>
    </xf>
    <xf numFmtId="3" fontId="20" fillId="0" borderId="0" xfId="0" applyNumberFormat="1" applyFont="1" applyFill="1" applyAlignment="1">
      <alignment horizontal="right" wrapText="1" indent="1"/>
    </xf>
    <xf numFmtId="3" fontId="22" fillId="0" borderId="0" xfId="0" applyNumberFormat="1" applyFont="1" applyFill="1" applyAlignment="1">
      <alignment horizontal="right" wrapText="1" indent="1"/>
    </xf>
    <xf numFmtId="0" fontId="21" fillId="0" borderId="0" xfId="0" applyFont="1" applyFill="1" applyAlignment="1" applyProtection="1">
      <alignment horizontal="left" indent="7"/>
    </xf>
    <xf numFmtId="3" fontId="21" fillId="0" borderId="0" xfId="0" applyNumberFormat="1" applyFont="1" applyFill="1" applyAlignment="1">
      <alignment horizontal="right" wrapText="1" indent="1"/>
    </xf>
    <xf numFmtId="165" fontId="20" fillId="0" borderId="0" xfId="0" applyNumberFormat="1" applyFont="1" applyFill="1" applyAlignment="1">
      <alignment horizontal="right" wrapText="1" indent="1"/>
    </xf>
    <xf numFmtId="166" fontId="20" fillId="0" borderId="0" xfId="0" applyNumberFormat="1" applyFont="1" applyFill="1" applyAlignment="1">
      <alignment horizontal="right" wrapText="1" indent="1"/>
    </xf>
    <xf numFmtId="164" fontId="20" fillId="0" borderId="0" xfId="0" applyNumberFormat="1" applyFont="1" applyFill="1" applyAlignment="1">
      <alignment horizontal="right" wrapText="1" indent="1"/>
    </xf>
    <xf numFmtId="167" fontId="20" fillId="0" borderId="0" xfId="0" applyNumberFormat="1" applyFont="1" applyFill="1" applyAlignment="1">
      <alignment horizontal="right" wrapText="1" indent="1"/>
    </xf>
    <xf numFmtId="168" fontId="20" fillId="0" borderId="0" xfId="0" applyNumberFormat="1" applyFont="1" applyFill="1"/>
    <xf numFmtId="0" fontId="20" fillId="0" borderId="13" xfId="0" applyFont="1" applyFill="1" applyBorder="1" applyAlignment="1" applyProtection="1">
      <alignment horizontal="left"/>
    </xf>
    <xf numFmtId="164" fontId="20" fillId="0" borderId="13" xfId="0" applyNumberFormat="1" applyFont="1" applyFill="1" applyBorder="1"/>
    <xf numFmtId="164" fontId="20" fillId="0" borderId="0" xfId="0" applyNumberFormat="1" applyFont="1" applyFill="1" applyBorder="1"/>
    <xf numFmtId="0" fontId="20" fillId="0" borderId="0" xfId="0" applyFont="1" applyFill="1" applyAlignment="1" applyProtection="1">
      <alignment horizontal="left"/>
    </xf>
    <xf numFmtId="0" fontId="23" fillId="0" borderId="0" xfId="0" applyFont="1" applyFill="1"/>
    <xf numFmtId="0" fontId="23" fillId="0" borderId="0" xfId="2" applyFont="1" applyFill="1" applyAlignment="1" applyProtection="1">
      <alignment horizontal="left"/>
    </xf>
    <xf numFmtId="0" fontId="24" fillId="0" borderId="0" xfId="3" applyFont="1" applyFill="1"/>
    <xf numFmtId="0" fontId="25" fillId="0" borderId="0" xfId="0" applyFont="1" applyFill="1"/>
  </cellXfs>
  <cellStyles count="4278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3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2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showGridLines="0" tabSelected="1" zoomScale="60" zoomScaleNormal="60" workbookViewId="0">
      <selection activeCell="C20" sqref="C20"/>
    </sheetView>
  </sheetViews>
  <sheetFormatPr baseColWidth="10" defaultColWidth="11" defaultRowHeight="12.75"/>
  <cols>
    <col min="1" max="1" width="3.7109375" style="3" customWidth="1"/>
    <col min="2" max="2" width="43.7109375" style="3" customWidth="1"/>
    <col min="3" max="3" width="12.42578125" style="3" bestFit="1" customWidth="1"/>
    <col min="4" max="9" width="10.85546875" style="3" customWidth="1"/>
    <col min="10" max="10" width="12" style="3" bestFit="1" customWidth="1"/>
    <col min="11" max="12" width="10.85546875" style="3" customWidth="1"/>
    <col min="13" max="13" width="3" style="3" customWidth="1"/>
    <col min="14" max="16384" width="11" style="3"/>
  </cols>
  <sheetData>
    <row r="1" spans="1:13" s="2" customFormat="1" ht="15">
      <c r="A1" s="1"/>
    </row>
    <row r="2" spans="1:13" s="2" customFormat="1" ht="15" customHeight="1">
      <c r="A2" s="3"/>
      <c r="B2" s="4" t="s">
        <v>0</v>
      </c>
    </row>
    <row r="3" spans="1:13" ht="5.0999999999999996" customHeight="1"/>
    <row r="4" spans="1:13" ht="18" customHeight="1">
      <c r="B4" s="5" t="s">
        <v>1</v>
      </c>
      <c r="C4" s="6" t="s">
        <v>2</v>
      </c>
      <c r="D4" s="7" t="s">
        <v>3</v>
      </c>
      <c r="E4" s="7"/>
      <c r="F4" s="7"/>
      <c r="G4" s="7"/>
      <c r="H4" s="7"/>
      <c r="I4" s="7"/>
      <c r="J4" s="7"/>
      <c r="K4" s="7"/>
      <c r="L4" s="7"/>
      <c r="M4" s="8"/>
    </row>
    <row r="5" spans="1:13" ht="18" customHeight="1">
      <c r="B5" s="9"/>
      <c r="C5" s="6"/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1"/>
    </row>
    <row r="6" spans="1:13" ht="5.0999999999999996" customHeight="1">
      <c r="B6" s="12"/>
    </row>
    <row r="7" spans="1:13">
      <c r="B7" s="13" t="s">
        <v>13</v>
      </c>
      <c r="C7" s="14">
        <f t="shared" ref="C7:L7" si="0">SUM(C8:C10)</f>
        <v>977665</v>
      </c>
      <c r="D7" s="14">
        <f t="shared" si="0"/>
        <v>116771</v>
      </c>
      <c r="E7" s="14">
        <f t="shared" si="0"/>
        <v>110965</v>
      </c>
      <c r="F7" s="14">
        <f t="shared" si="0"/>
        <v>110140</v>
      </c>
      <c r="G7" s="14">
        <f t="shared" si="0"/>
        <v>112700</v>
      </c>
      <c r="H7" s="14">
        <f t="shared" si="0"/>
        <v>112106</v>
      </c>
      <c r="I7" s="14">
        <f t="shared" si="0"/>
        <v>110452</v>
      </c>
      <c r="J7" s="14">
        <f t="shared" si="0"/>
        <v>109429</v>
      </c>
      <c r="K7" s="14">
        <f t="shared" si="0"/>
        <v>101220</v>
      </c>
      <c r="L7" s="14">
        <f t="shared" si="0"/>
        <v>93882</v>
      </c>
      <c r="M7" s="15"/>
    </row>
    <row r="8" spans="1:13">
      <c r="B8" s="16" t="s">
        <v>14</v>
      </c>
      <c r="C8" s="17">
        <f>SUM(D8:L8)</f>
        <v>769305</v>
      </c>
      <c r="D8" s="17">
        <f t="shared" ref="D8:L10" si="1">SUM(D13,D18,D23,D28,D33,D38,D43,D48,D53,D58,D63,D68,D73,D78,D83,D88,D93,D98)</f>
        <v>90336</v>
      </c>
      <c r="E8" s="17">
        <f t="shared" si="1"/>
        <v>85989</v>
      </c>
      <c r="F8" s="17">
        <f t="shared" si="1"/>
        <v>85257</v>
      </c>
      <c r="G8" s="17">
        <f t="shared" si="1"/>
        <v>88731</v>
      </c>
      <c r="H8" s="17">
        <f t="shared" si="1"/>
        <v>89194</v>
      </c>
      <c r="I8" s="17">
        <f t="shared" si="1"/>
        <v>88154</v>
      </c>
      <c r="J8" s="17">
        <f t="shared" si="1"/>
        <v>87450</v>
      </c>
      <c r="K8" s="17">
        <f t="shared" si="1"/>
        <v>80550</v>
      </c>
      <c r="L8" s="17">
        <f t="shared" si="1"/>
        <v>73644</v>
      </c>
      <c r="M8" s="15"/>
    </row>
    <row r="9" spans="1:13">
      <c r="B9" s="16" t="s">
        <v>15</v>
      </c>
      <c r="C9" s="17">
        <f>SUM(D9:L9)</f>
        <v>82311</v>
      </c>
      <c r="D9" s="17">
        <f t="shared" si="1"/>
        <v>10740</v>
      </c>
      <c r="E9" s="17">
        <f t="shared" si="1"/>
        <v>10295</v>
      </c>
      <c r="F9" s="17">
        <f t="shared" si="1"/>
        <v>10082</v>
      </c>
      <c r="G9" s="17">
        <f t="shared" si="1"/>
        <v>9466</v>
      </c>
      <c r="H9" s="17">
        <f t="shared" si="1"/>
        <v>9043</v>
      </c>
      <c r="I9" s="17">
        <f t="shared" si="1"/>
        <v>8629</v>
      </c>
      <c r="J9" s="17">
        <f t="shared" si="1"/>
        <v>8333</v>
      </c>
      <c r="K9" s="17">
        <f t="shared" si="1"/>
        <v>7880</v>
      </c>
      <c r="L9" s="17">
        <f t="shared" si="1"/>
        <v>7843</v>
      </c>
      <c r="M9" s="15"/>
    </row>
    <row r="10" spans="1:13">
      <c r="B10" s="16" t="s">
        <v>16</v>
      </c>
      <c r="C10" s="17">
        <f>SUM(D10:L10)</f>
        <v>126049</v>
      </c>
      <c r="D10" s="17">
        <f t="shared" si="1"/>
        <v>15695</v>
      </c>
      <c r="E10" s="17">
        <f t="shared" si="1"/>
        <v>14681</v>
      </c>
      <c r="F10" s="17">
        <f t="shared" si="1"/>
        <v>14801</v>
      </c>
      <c r="G10" s="17">
        <f t="shared" si="1"/>
        <v>14503</v>
      </c>
      <c r="H10" s="17">
        <f t="shared" si="1"/>
        <v>13869</v>
      </c>
      <c r="I10" s="17">
        <f t="shared" si="1"/>
        <v>13669</v>
      </c>
      <c r="J10" s="17">
        <f t="shared" si="1"/>
        <v>13646</v>
      </c>
      <c r="K10" s="17">
        <f t="shared" si="1"/>
        <v>12790</v>
      </c>
      <c r="L10" s="17">
        <f t="shared" si="1"/>
        <v>12395</v>
      </c>
      <c r="M10" s="15"/>
    </row>
    <row r="11" spans="1:13" ht="5.0999999999999996" customHeight="1">
      <c r="B11" s="12" t="s">
        <v>17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5"/>
    </row>
    <row r="12" spans="1:13">
      <c r="B12" s="19" t="s">
        <v>18</v>
      </c>
      <c r="C12" s="20">
        <f>SUM(C13:C15)</f>
        <v>76952</v>
      </c>
      <c r="D12" s="20">
        <f t="shared" ref="D12:L12" si="2">SUM(D13:D15)</f>
        <v>8989</v>
      </c>
      <c r="E12" s="20">
        <f t="shared" si="2"/>
        <v>8456</v>
      </c>
      <c r="F12" s="20">
        <f t="shared" si="2"/>
        <v>8652</v>
      </c>
      <c r="G12" s="20">
        <f t="shared" si="2"/>
        <v>8282</v>
      </c>
      <c r="H12" s="20">
        <f t="shared" si="2"/>
        <v>8135</v>
      </c>
      <c r="I12" s="20">
        <f t="shared" si="2"/>
        <v>8232</v>
      </c>
      <c r="J12" s="20">
        <f t="shared" si="2"/>
        <v>8926</v>
      </c>
      <c r="K12" s="20">
        <f t="shared" si="2"/>
        <v>8547</v>
      </c>
      <c r="L12" s="20">
        <f t="shared" si="2"/>
        <v>8733</v>
      </c>
      <c r="M12" s="15"/>
    </row>
    <row r="13" spans="1:13">
      <c r="B13" s="16" t="s">
        <v>14</v>
      </c>
      <c r="C13" s="17">
        <f>SUM(D13:L13)</f>
        <v>28607</v>
      </c>
      <c r="D13" s="17">
        <v>3106</v>
      </c>
      <c r="E13" s="17">
        <v>2807</v>
      </c>
      <c r="F13" s="17">
        <v>2930</v>
      </c>
      <c r="G13" s="17">
        <v>2745</v>
      </c>
      <c r="H13" s="17">
        <v>2771</v>
      </c>
      <c r="I13" s="17">
        <v>3022</v>
      </c>
      <c r="J13" s="17">
        <v>3815</v>
      </c>
      <c r="K13" s="17">
        <v>3727</v>
      </c>
      <c r="L13" s="17">
        <v>3684</v>
      </c>
      <c r="M13" s="15"/>
    </row>
    <row r="14" spans="1:13">
      <c r="B14" s="16" t="s">
        <v>15</v>
      </c>
      <c r="C14" s="17">
        <f>SUM(D14:L14)</f>
        <v>22684</v>
      </c>
      <c r="D14" s="17">
        <v>2655</v>
      </c>
      <c r="E14" s="17">
        <v>2657</v>
      </c>
      <c r="F14" s="17">
        <v>2683</v>
      </c>
      <c r="G14" s="17">
        <v>2549</v>
      </c>
      <c r="H14" s="17">
        <v>2465</v>
      </c>
      <c r="I14" s="17">
        <v>2348</v>
      </c>
      <c r="J14" s="17">
        <v>2434</v>
      </c>
      <c r="K14" s="17">
        <v>2372</v>
      </c>
      <c r="L14" s="17">
        <v>2521</v>
      </c>
      <c r="M14" s="15"/>
    </row>
    <row r="15" spans="1:13">
      <c r="B15" s="16" t="s">
        <v>16</v>
      </c>
      <c r="C15" s="17">
        <f>SUM(D15:L15)</f>
        <v>25661</v>
      </c>
      <c r="D15" s="17">
        <v>3228</v>
      </c>
      <c r="E15" s="17">
        <v>2992</v>
      </c>
      <c r="F15" s="17">
        <v>3039</v>
      </c>
      <c r="G15" s="17">
        <v>2988</v>
      </c>
      <c r="H15" s="17">
        <v>2899</v>
      </c>
      <c r="I15" s="17">
        <v>2862</v>
      </c>
      <c r="J15" s="17">
        <v>2677</v>
      </c>
      <c r="K15" s="17">
        <v>2448</v>
      </c>
      <c r="L15" s="17">
        <v>2528</v>
      </c>
      <c r="M15" s="15"/>
    </row>
    <row r="16" spans="1:13" ht="5.0999999999999996" customHeight="1">
      <c r="B16" s="1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5"/>
    </row>
    <row r="17" spans="2:13">
      <c r="B17" s="19" t="s">
        <v>19</v>
      </c>
      <c r="C17" s="20">
        <f>SUM(C18:C20)</f>
        <v>38868</v>
      </c>
      <c r="D17" s="20">
        <f t="shared" ref="D17:L17" si="3">SUM(D18:D20)</f>
        <v>4688</v>
      </c>
      <c r="E17" s="20">
        <f t="shared" si="3"/>
        <v>4569</v>
      </c>
      <c r="F17" s="20">
        <f t="shared" si="3"/>
        <v>4355</v>
      </c>
      <c r="G17" s="20">
        <f t="shared" si="3"/>
        <v>4627</v>
      </c>
      <c r="H17" s="20">
        <f t="shared" si="3"/>
        <v>4558</v>
      </c>
      <c r="I17" s="20">
        <f t="shared" si="3"/>
        <v>4282</v>
      </c>
      <c r="J17" s="20">
        <f t="shared" si="3"/>
        <v>4303</v>
      </c>
      <c r="K17" s="20">
        <f t="shared" si="3"/>
        <v>3953</v>
      </c>
      <c r="L17" s="20">
        <f t="shared" si="3"/>
        <v>3533</v>
      </c>
      <c r="M17" s="15"/>
    </row>
    <row r="18" spans="2:13">
      <c r="B18" s="16" t="s">
        <v>14</v>
      </c>
      <c r="C18" s="17">
        <f>SUM(D18:L18)</f>
        <v>31694</v>
      </c>
      <c r="D18" s="17">
        <v>3791</v>
      </c>
      <c r="E18" s="17">
        <v>3701</v>
      </c>
      <c r="F18" s="17">
        <v>3454</v>
      </c>
      <c r="G18" s="17">
        <v>3749</v>
      </c>
      <c r="H18" s="17">
        <v>3760</v>
      </c>
      <c r="I18" s="17">
        <v>3505</v>
      </c>
      <c r="J18" s="17">
        <v>3596</v>
      </c>
      <c r="K18" s="17">
        <v>3284</v>
      </c>
      <c r="L18" s="17">
        <v>2854</v>
      </c>
      <c r="M18" s="15"/>
    </row>
    <row r="19" spans="2:13">
      <c r="B19" s="16" t="s">
        <v>15</v>
      </c>
      <c r="C19" s="21">
        <f>SUM(D19:L19)</f>
        <v>11</v>
      </c>
      <c r="D19" s="21">
        <v>2</v>
      </c>
      <c r="E19" s="21">
        <v>3</v>
      </c>
      <c r="F19" s="21">
        <v>6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15"/>
    </row>
    <row r="20" spans="2:13">
      <c r="B20" s="16" t="s">
        <v>16</v>
      </c>
      <c r="C20" s="17">
        <f>SUM(D20:L20)</f>
        <v>7163</v>
      </c>
      <c r="D20" s="17">
        <v>895</v>
      </c>
      <c r="E20" s="17">
        <v>865</v>
      </c>
      <c r="F20" s="17">
        <v>895</v>
      </c>
      <c r="G20" s="17">
        <v>878</v>
      </c>
      <c r="H20" s="17">
        <v>798</v>
      </c>
      <c r="I20" s="17">
        <v>777</v>
      </c>
      <c r="J20" s="17">
        <v>707</v>
      </c>
      <c r="K20" s="17">
        <v>669</v>
      </c>
      <c r="L20" s="17">
        <v>679</v>
      </c>
      <c r="M20" s="15"/>
    </row>
    <row r="21" spans="2:13" ht="5.0999999999999996" customHeight="1">
      <c r="B21" s="1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5"/>
    </row>
    <row r="22" spans="2:13">
      <c r="B22" s="19" t="s">
        <v>20</v>
      </c>
      <c r="C22" s="20">
        <f>SUM(C23:C25)</f>
        <v>71412</v>
      </c>
      <c r="D22" s="20">
        <f t="shared" ref="D22:L22" si="4">SUM(D23:D25)</f>
        <v>8101</v>
      </c>
      <c r="E22" s="20">
        <f t="shared" si="4"/>
        <v>7642</v>
      </c>
      <c r="F22" s="20">
        <f t="shared" si="4"/>
        <v>7850</v>
      </c>
      <c r="G22" s="20">
        <f t="shared" si="4"/>
        <v>8395</v>
      </c>
      <c r="H22" s="20">
        <f t="shared" si="4"/>
        <v>8795</v>
      </c>
      <c r="I22" s="20">
        <f t="shared" si="4"/>
        <v>8546</v>
      </c>
      <c r="J22" s="20">
        <f t="shared" si="4"/>
        <v>8289</v>
      </c>
      <c r="K22" s="20">
        <f t="shared" si="4"/>
        <v>7366</v>
      </c>
      <c r="L22" s="20">
        <f t="shared" si="4"/>
        <v>6428</v>
      </c>
      <c r="M22" s="15"/>
    </row>
    <row r="23" spans="2:13">
      <c r="B23" s="16" t="s">
        <v>14</v>
      </c>
      <c r="C23" s="17">
        <f>SUM(D23:L23)</f>
        <v>67160</v>
      </c>
      <c r="D23" s="17">
        <v>7583</v>
      </c>
      <c r="E23" s="17">
        <v>7189</v>
      </c>
      <c r="F23" s="17">
        <v>7322</v>
      </c>
      <c r="G23" s="17">
        <v>7906</v>
      </c>
      <c r="H23" s="17">
        <v>8330</v>
      </c>
      <c r="I23" s="17">
        <v>8107</v>
      </c>
      <c r="J23" s="17">
        <v>7776</v>
      </c>
      <c r="K23" s="17">
        <v>6919</v>
      </c>
      <c r="L23" s="17">
        <v>6028</v>
      </c>
      <c r="M23" s="15"/>
    </row>
    <row r="24" spans="2:13">
      <c r="B24" s="16" t="s">
        <v>15</v>
      </c>
      <c r="C24" s="17">
        <f>SUM(D24:L24)</f>
        <v>656</v>
      </c>
      <c r="D24" s="17">
        <v>94</v>
      </c>
      <c r="E24" s="17">
        <v>89</v>
      </c>
      <c r="F24" s="17">
        <v>93</v>
      </c>
      <c r="G24" s="17">
        <v>86</v>
      </c>
      <c r="H24" s="17">
        <v>80</v>
      </c>
      <c r="I24" s="17">
        <v>66</v>
      </c>
      <c r="J24" s="17">
        <v>52</v>
      </c>
      <c r="K24" s="17">
        <v>47</v>
      </c>
      <c r="L24" s="17">
        <v>49</v>
      </c>
      <c r="M24" s="15"/>
    </row>
    <row r="25" spans="2:13">
      <c r="B25" s="16" t="s">
        <v>16</v>
      </c>
      <c r="C25" s="17">
        <f>SUM(D25:L25)</f>
        <v>3596</v>
      </c>
      <c r="D25" s="17">
        <v>424</v>
      </c>
      <c r="E25" s="17">
        <v>364</v>
      </c>
      <c r="F25" s="17">
        <v>435</v>
      </c>
      <c r="G25" s="17">
        <v>403</v>
      </c>
      <c r="H25" s="17">
        <v>385</v>
      </c>
      <c r="I25" s="17">
        <v>373</v>
      </c>
      <c r="J25" s="17">
        <v>461</v>
      </c>
      <c r="K25" s="17">
        <v>400</v>
      </c>
      <c r="L25" s="17">
        <v>351</v>
      </c>
      <c r="M25" s="15"/>
    </row>
    <row r="26" spans="2:13" ht="5.0999999999999996" customHeight="1">
      <c r="B26" s="1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5"/>
    </row>
    <row r="27" spans="2:13">
      <c r="B27" s="19" t="s">
        <v>21</v>
      </c>
      <c r="C27" s="20">
        <f t="shared" ref="C27:L27" si="5">SUM(C28:C30)</f>
        <v>41879</v>
      </c>
      <c r="D27" s="20">
        <f t="shared" si="5"/>
        <v>4636</v>
      </c>
      <c r="E27" s="20">
        <f t="shared" si="5"/>
        <v>4444</v>
      </c>
      <c r="F27" s="20">
        <f t="shared" si="5"/>
        <v>4301</v>
      </c>
      <c r="G27" s="20">
        <f t="shared" si="5"/>
        <v>4654</v>
      </c>
      <c r="H27" s="20">
        <f t="shared" si="5"/>
        <v>4767</v>
      </c>
      <c r="I27" s="20">
        <f t="shared" si="5"/>
        <v>4832</v>
      </c>
      <c r="J27" s="20">
        <f t="shared" si="5"/>
        <v>4888</v>
      </c>
      <c r="K27" s="20">
        <f t="shared" si="5"/>
        <v>4865</v>
      </c>
      <c r="L27" s="20">
        <f t="shared" si="5"/>
        <v>4492</v>
      </c>
      <c r="M27" s="15"/>
    </row>
    <row r="28" spans="2:13">
      <c r="B28" s="16" t="s">
        <v>14</v>
      </c>
      <c r="C28" s="17">
        <f>SUM(D28:L28)</f>
        <v>37512</v>
      </c>
      <c r="D28" s="17">
        <v>4129</v>
      </c>
      <c r="E28" s="17">
        <v>3924</v>
      </c>
      <c r="F28" s="17">
        <v>3771</v>
      </c>
      <c r="G28" s="17">
        <v>4131</v>
      </c>
      <c r="H28" s="17">
        <v>4272</v>
      </c>
      <c r="I28" s="17">
        <v>4324</v>
      </c>
      <c r="J28" s="17">
        <v>4457</v>
      </c>
      <c r="K28" s="17">
        <v>4444</v>
      </c>
      <c r="L28" s="17">
        <v>4060</v>
      </c>
      <c r="M28" s="15"/>
    </row>
    <row r="29" spans="2:13">
      <c r="B29" s="16" t="s">
        <v>15</v>
      </c>
      <c r="C29" s="17">
        <f>SUM(D29:L29)</f>
        <v>201</v>
      </c>
      <c r="D29" s="17">
        <v>24</v>
      </c>
      <c r="E29" s="17">
        <v>23</v>
      </c>
      <c r="F29" s="17">
        <v>33</v>
      </c>
      <c r="G29" s="17">
        <v>27</v>
      </c>
      <c r="H29" s="17">
        <v>18</v>
      </c>
      <c r="I29" s="17">
        <v>11</v>
      </c>
      <c r="J29" s="17">
        <v>22</v>
      </c>
      <c r="K29" s="17">
        <v>21</v>
      </c>
      <c r="L29" s="17">
        <v>22</v>
      </c>
      <c r="M29" s="15"/>
    </row>
    <row r="30" spans="2:13">
      <c r="B30" s="16" t="s">
        <v>16</v>
      </c>
      <c r="C30" s="17">
        <f>SUM(D30:L30)</f>
        <v>4166</v>
      </c>
      <c r="D30" s="17">
        <v>483</v>
      </c>
      <c r="E30" s="17">
        <v>497</v>
      </c>
      <c r="F30" s="17">
        <v>497</v>
      </c>
      <c r="G30" s="17">
        <v>496</v>
      </c>
      <c r="H30" s="17">
        <v>477</v>
      </c>
      <c r="I30" s="17">
        <v>497</v>
      </c>
      <c r="J30" s="17">
        <v>409</v>
      </c>
      <c r="K30" s="17">
        <v>400</v>
      </c>
      <c r="L30" s="17">
        <v>410</v>
      </c>
      <c r="M30" s="15"/>
    </row>
    <row r="31" spans="2:13" ht="5.0999999999999996" customHeight="1">
      <c r="B31" s="1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5"/>
    </row>
    <row r="32" spans="2:13">
      <c r="B32" s="19" t="s">
        <v>22</v>
      </c>
      <c r="C32" s="20">
        <f t="shared" ref="C32:L32" si="6">SUM(C33:C35)</f>
        <v>27753</v>
      </c>
      <c r="D32" s="20">
        <f t="shared" si="6"/>
        <v>3181</v>
      </c>
      <c r="E32" s="20">
        <f t="shared" si="6"/>
        <v>3087</v>
      </c>
      <c r="F32" s="20">
        <f t="shared" si="6"/>
        <v>2966</v>
      </c>
      <c r="G32" s="20">
        <f t="shared" si="6"/>
        <v>3103</v>
      </c>
      <c r="H32" s="20">
        <f t="shared" si="6"/>
        <v>3279</v>
      </c>
      <c r="I32" s="20">
        <f t="shared" si="6"/>
        <v>3226</v>
      </c>
      <c r="J32" s="20">
        <f t="shared" si="6"/>
        <v>3315</v>
      </c>
      <c r="K32" s="20">
        <f t="shared" si="6"/>
        <v>2897</v>
      </c>
      <c r="L32" s="20">
        <f t="shared" si="6"/>
        <v>2699</v>
      </c>
      <c r="M32" s="15"/>
    </row>
    <row r="33" spans="2:13">
      <c r="B33" s="16" t="s">
        <v>14</v>
      </c>
      <c r="C33" s="17">
        <f>SUM(D33:L33)</f>
        <v>23826</v>
      </c>
      <c r="D33" s="17">
        <v>2771</v>
      </c>
      <c r="E33" s="17">
        <v>2682</v>
      </c>
      <c r="F33" s="17">
        <v>2566</v>
      </c>
      <c r="G33" s="17">
        <v>2703</v>
      </c>
      <c r="H33" s="17">
        <v>2898</v>
      </c>
      <c r="I33" s="17">
        <v>2792</v>
      </c>
      <c r="J33" s="17">
        <v>2786</v>
      </c>
      <c r="K33" s="17">
        <v>2424</v>
      </c>
      <c r="L33" s="17">
        <v>2204</v>
      </c>
      <c r="M33" s="15"/>
    </row>
    <row r="34" spans="2:13">
      <c r="B34" s="16" t="s">
        <v>15</v>
      </c>
      <c r="C34" s="17">
        <f>SUM(D34:L34)</f>
        <v>294</v>
      </c>
      <c r="D34" s="17">
        <v>34</v>
      </c>
      <c r="E34" s="17">
        <v>35</v>
      </c>
      <c r="F34" s="17">
        <v>41</v>
      </c>
      <c r="G34" s="17">
        <v>32</v>
      </c>
      <c r="H34" s="17">
        <v>34</v>
      </c>
      <c r="I34" s="17">
        <v>35</v>
      </c>
      <c r="J34" s="17">
        <v>36</v>
      </c>
      <c r="K34" s="17">
        <v>23</v>
      </c>
      <c r="L34" s="17">
        <v>24</v>
      </c>
      <c r="M34" s="15"/>
    </row>
    <row r="35" spans="2:13">
      <c r="B35" s="16" t="s">
        <v>16</v>
      </c>
      <c r="C35" s="17">
        <f>SUM(D35:L35)</f>
        <v>3633</v>
      </c>
      <c r="D35" s="17">
        <v>376</v>
      </c>
      <c r="E35" s="17">
        <v>370</v>
      </c>
      <c r="F35" s="17">
        <v>359</v>
      </c>
      <c r="G35" s="17">
        <v>368</v>
      </c>
      <c r="H35" s="17">
        <v>347</v>
      </c>
      <c r="I35" s="17">
        <v>399</v>
      </c>
      <c r="J35" s="17">
        <v>493</v>
      </c>
      <c r="K35" s="17">
        <v>450</v>
      </c>
      <c r="L35" s="17">
        <v>471</v>
      </c>
      <c r="M35" s="15"/>
    </row>
    <row r="36" spans="2:13" ht="5.0999999999999996" customHeight="1">
      <c r="B36" s="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5"/>
    </row>
    <row r="37" spans="2:13">
      <c r="B37" s="19" t="s">
        <v>23</v>
      </c>
      <c r="C37" s="20">
        <f>SUM(C38:C40)</f>
        <v>78543</v>
      </c>
      <c r="D37" s="20">
        <f>SUM(D38:D40)</f>
        <v>8897</v>
      </c>
      <c r="E37" s="20">
        <f t="shared" ref="E37:L37" si="7">SUM(E38:E40)</f>
        <v>8482</v>
      </c>
      <c r="F37" s="20">
        <f t="shared" si="7"/>
        <v>8338</v>
      </c>
      <c r="G37" s="20">
        <f t="shared" si="7"/>
        <v>8985</v>
      </c>
      <c r="H37" s="20">
        <f t="shared" si="7"/>
        <v>9367</v>
      </c>
      <c r="I37" s="20">
        <f t="shared" si="7"/>
        <v>9499</v>
      </c>
      <c r="J37" s="20">
        <f t="shared" si="7"/>
        <v>9059</v>
      </c>
      <c r="K37" s="20">
        <f t="shared" si="7"/>
        <v>8268</v>
      </c>
      <c r="L37" s="20">
        <f t="shared" si="7"/>
        <v>7648</v>
      </c>
      <c r="M37" s="15"/>
    </row>
    <row r="38" spans="2:13">
      <c r="B38" s="16" t="s">
        <v>14</v>
      </c>
      <c r="C38" s="17">
        <f>SUM(D38:L38)</f>
        <v>70831</v>
      </c>
      <c r="D38" s="17">
        <v>7923</v>
      </c>
      <c r="E38" s="17">
        <v>7528</v>
      </c>
      <c r="F38" s="17">
        <v>7441</v>
      </c>
      <c r="G38" s="17">
        <v>8117</v>
      </c>
      <c r="H38" s="17">
        <v>8489</v>
      </c>
      <c r="I38" s="17">
        <v>8685</v>
      </c>
      <c r="J38" s="17">
        <v>8272</v>
      </c>
      <c r="K38" s="17">
        <v>7486</v>
      </c>
      <c r="L38" s="17">
        <v>6890</v>
      </c>
      <c r="M38" s="15"/>
    </row>
    <row r="39" spans="2:13">
      <c r="B39" s="16" t="s">
        <v>15</v>
      </c>
      <c r="C39" s="17">
        <f>SUM(D39:L39)</f>
        <v>364</v>
      </c>
      <c r="D39" s="17">
        <v>63</v>
      </c>
      <c r="E39" s="17">
        <v>43</v>
      </c>
      <c r="F39" s="17">
        <v>49</v>
      </c>
      <c r="G39" s="17">
        <v>46</v>
      </c>
      <c r="H39" s="17">
        <v>42</v>
      </c>
      <c r="I39" s="17">
        <v>30</v>
      </c>
      <c r="J39" s="17">
        <v>27</v>
      </c>
      <c r="K39" s="17">
        <v>45</v>
      </c>
      <c r="L39" s="17">
        <v>19</v>
      </c>
      <c r="M39" s="15"/>
    </row>
    <row r="40" spans="2:13">
      <c r="B40" s="16" t="s">
        <v>16</v>
      </c>
      <c r="C40" s="17">
        <f>SUM(D40:L40)</f>
        <v>7348</v>
      </c>
      <c r="D40" s="17">
        <v>911</v>
      </c>
      <c r="E40" s="17">
        <v>911</v>
      </c>
      <c r="F40" s="17">
        <v>848</v>
      </c>
      <c r="G40" s="17">
        <v>822</v>
      </c>
      <c r="H40" s="17">
        <v>836</v>
      </c>
      <c r="I40" s="17">
        <v>784</v>
      </c>
      <c r="J40" s="17">
        <v>760</v>
      </c>
      <c r="K40" s="17">
        <v>737</v>
      </c>
      <c r="L40" s="17">
        <v>739</v>
      </c>
      <c r="M40" s="15"/>
    </row>
    <row r="41" spans="2:13" ht="5.0999999999999996" customHeight="1">
      <c r="B41" s="1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5"/>
    </row>
    <row r="42" spans="2:13">
      <c r="B42" s="19" t="s">
        <v>24</v>
      </c>
      <c r="C42" s="20">
        <f t="shared" ref="C42:L42" si="8">SUM(C43:C45)</f>
        <v>28351</v>
      </c>
      <c r="D42" s="20">
        <f t="shared" si="8"/>
        <v>2982</v>
      </c>
      <c r="E42" s="20">
        <f t="shared" si="8"/>
        <v>3039</v>
      </c>
      <c r="F42" s="20">
        <f t="shared" si="8"/>
        <v>3380</v>
      </c>
      <c r="G42" s="20">
        <f t="shared" si="8"/>
        <v>3380</v>
      </c>
      <c r="H42" s="20">
        <f t="shared" si="8"/>
        <v>3321</v>
      </c>
      <c r="I42" s="20">
        <f t="shared" si="8"/>
        <v>3406</v>
      </c>
      <c r="J42" s="20">
        <f t="shared" si="8"/>
        <v>3313</v>
      </c>
      <c r="K42" s="20">
        <f t="shared" si="8"/>
        <v>2898</v>
      </c>
      <c r="L42" s="20">
        <f t="shared" si="8"/>
        <v>2632</v>
      </c>
      <c r="M42" s="15"/>
    </row>
    <row r="43" spans="2:13">
      <c r="B43" s="16" t="s">
        <v>14</v>
      </c>
      <c r="C43" s="17">
        <f>SUM(D43:L43)</f>
        <v>27068</v>
      </c>
      <c r="D43" s="17">
        <v>2832</v>
      </c>
      <c r="E43" s="17">
        <v>2889</v>
      </c>
      <c r="F43" s="17">
        <v>3220</v>
      </c>
      <c r="G43" s="17">
        <v>3249</v>
      </c>
      <c r="H43" s="17">
        <v>3156</v>
      </c>
      <c r="I43" s="17">
        <v>3279</v>
      </c>
      <c r="J43" s="17">
        <v>3177</v>
      </c>
      <c r="K43" s="17">
        <v>2763</v>
      </c>
      <c r="L43" s="17">
        <v>2503</v>
      </c>
      <c r="M43" s="15"/>
    </row>
    <row r="44" spans="2:13">
      <c r="B44" s="16" t="s">
        <v>15</v>
      </c>
      <c r="C44" s="17">
        <f>SUM(D44:L44)</f>
        <v>272</v>
      </c>
      <c r="D44" s="17">
        <v>37</v>
      </c>
      <c r="E44" s="17">
        <v>29</v>
      </c>
      <c r="F44" s="17">
        <v>38</v>
      </c>
      <c r="G44" s="17">
        <v>27</v>
      </c>
      <c r="H44" s="17">
        <v>37</v>
      </c>
      <c r="I44" s="17">
        <v>24</v>
      </c>
      <c r="J44" s="17">
        <v>28</v>
      </c>
      <c r="K44" s="17">
        <v>26</v>
      </c>
      <c r="L44" s="17">
        <v>26</v>
      </c>
      <c r="M44" s="15"/>
    </row>
    <row r="45" spans="2:13">
      <c r="B45" s="16" t="s">
        <v>16</v>
      </c>
      <c r="C45" s="17">
        <f>SUM(D45:L45)</f>
        <v>1011</v>
      </c>
      <c r="D45" s="17">
        <v>113</v>
      </c>
      <c r="E45" s="17">
        <v>121</v>
      </c>
      <c r="F45" s="17">
        <v>122</v>
      </c>
      <c r="G45" s="17">
        <v>104</v>
      </c>
      <c r="H45" s="17">
        <v>128</v>
      </c>
      <c r="I45" s="17">
        <v>103</v>
      </c>
      <c r="J45" s="17">
        <v>108</v>
      </c>
      <c r="K45" s="17">
        <v>109</v>
      </c>
      <c r="L45" s="17">
        <v>103</v>
      </c>
      <c r="M45" s="15"/>
    </row>
    <row r="46" spans="2:13" ht="5.0999999999999996" customHeight="1">
      <c r="B46" s="12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5"/>
    </row>
    <row r="47" spans="2:13">
      <c r="B47" s="19" t="s">
        <v>25</v>
      </c>
      <c r="C47" s="20">
        <f t="shared" ref="C47:L47" si="9">SUM(C48:C50)</f>
        <v>78175</v>
      </c>
      <c r="D47" s="20">
        <f t="shared" si="9"/>
        <v>9511</v>
      </c>
      <c r="E47" s="20">
        <f t="shared" si="9"/>
        <v>9101</v>
      </c>
      <c r="F47" s="20">
        <f t="shared" si="9"/>
        <v>8971</v>
      </c>
      <c r="G47" s="20">
        <f t="shared" si="9"/>
        <v>9175</v>
      </c>
      <c r="H47" s="20">
        <f t="shared" si="9"/>
        <v>9219</v>
      </c>
      <c r="I47" s="20">
        <f t="shared" si="9"/>
        <v>8857</v>
      </c>
      <c r="J47" s="20">
        <f t="shared" si="9"/>
        <v>8818</v>
      </c>
      <c r="K47" s="20">
        <f t="shared" si="9"/>
        <v>7678</v>
      </c>
      <c r="L47" s="20">
        <f t="shared" si="9"/>
        <v>6845</v>
      </c>
      <c r="M47" s="15"/>
    </row>
    <row r="48" spans="2:13">
      <c r="B48" s="16" t="s">
        <v>14</v>
      </c>
      <c r="C48" s="17">
        <f>SUM(D48:L48)</f>
        <v>65640</v>
      </c>
      <c r="D48" s="17">
        <v>7891</v>
      </c>
      <c r="E48" s="17">
        <v>7598</v>
      </c>
      <c r="F48" s="17">
        <v>7535</v>
      </c>
      <c r="G48" s="17">
        <v>7800</v>
      </c>
      <c r="H48" s="17">
        <v>7835</v>
      </c>
      <c r="I48" s="17">
        <v>7569</v>
      </c>
      <c r="J48" s="17">
        <v>7401</v>
      </c>
      <c r="K48" s="17">
        <v>6378</v>
      </c>
      <c r="L48" s="17">
        <v>5633</v>
      </c>
      <c r="M48" s="15"/>
    </row>
    <row r="49" spans="2:13">
      <c r="B49" s="16" t="s">
        <v>15</v>
      </c>
      <c r="C49" s="17">
        <f>SUM(D49:L49)</f>
        <v>4054</v>
      </c>
      <c r="D49" s="17">
        <v>585</v>
      </c>
      <c r="E49" s="17">
        <v>540</v>
      </c>
      <c r="F49" s="17">
        <v>496</v>
      </c>
      <c r="G49" s="17">
        <v>421</v>
      </c>
      <c r="H49" s="17">
        <v>458</v>
      </c>
      <c r="I49" s="17">
        <v>447</v>
      </c>
      <c r="J49" s="17">
        <v>372</v>
      </c>
      <c r="K49" s="17">
        <v>373</v>
      </c>
      <c r="L49" s="17">
        <v>362</v>
      </c>
      <c r="M49" s="15"/>
    </row>
    <row r="50" spans="2:13">
      <c r="B50" s="16" t="s">
        <v>16</v>
      </c>
      <c r="C50" s="17">
        <f>SUM(D50:L50)</f>
        <v>8481</v>
      </c>
      <c r="D50" s="17">
        <v>1035</v>
      </c>
      <c r="E50" s="17">
        <v>963</v>
      </c>
      <c r="F50" s="17">
        <v>940</v>
      </c>
      <c r="G50" s="17">
        <v>954</v>
      </c>
      <c r="H50" s="17">
        <v>926</v>
      </c>
      <c r="I50" s="17">
        <v>841</v>
      </c>
      <c r="J50" s="17">
        <v>1045</v>
      </c>
      <c r="K50" s="17">
        <v>927</v>
      </c>
      <c r="L50" s="17">
        <v>850</v>
      </c>
      <c r="M50" s="15"/>
    </row>
    <row r="51" spans="2:13" ht="5.0999999999999996" customHeight="1">
      <c r="B51" s="12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5"/>
    </row>
    <row r="52" spans="2:13">
      <c r="B52" s="19" t="s">
        <v>26</v>
      </c>
      <c r="C52" s="20">
        <f t="shared" ref="C52:L52" si="10">SUM(C53:C55)</f>
        <v>17219</v>
      </c>
      <c r="D52" s="20">
        <f t="shared" si="10"/>
        <v>1926</v>
      </c>
      <c r="E52" s="20">
        <f t="shared" si="10"/>
        <v>1892</v>
      </c>
      <c r="F52" s="20">
        <f t="shared" si="10"/>
        <v>1878</v>
      </c>
      <c r="G52" s="20">
        <f t="shared" si="10"/>
        <v>1961</v>
      </c>
      <c r="H52" s="20">
        <f t="shared" si="10"/>
        <v>1874</v>
      </c>
      <c r="I52" s="20">
        <f t="shared" si="10"/>
        <v>1955</v>
      </c>
      <c r="J52" s="20">
        <f t="shared" si="10"/>
        <v>1992</v>
      </c>
      <c r="K52" s="20">
        <f t="shared" si="10"/>
        <v>1912</v>
      </c>
      <c r="L52" s="20">
        <f t="shared" si="10"/>
        <v>1829</v>
      </c>
      <c r="M52" s="15"/>
    </row>
    <row r="53" spans="2:13">
      <c r="B53" s="16" t="s">
        <v>14</v>
      </c>
      <c r="C53" s="17">
        <f>SUM(D53:L53)</f>
        <v>15211</v>
      </c>
      <c r="D53" s="17">
        <v>1663</v>
      </c>
      <c r="E53" s="17">
        <v>1651</v>
      </c>
      <c r="F53" s="17">
        <v>1642</v>
      </c>
      <c r="G53" s="17">
        <v>1726</v>
      </c>
      <c r="H53" s="17">
        <v>1661</v>
      </c>
      <c r="I53" s="17">
        <v>1744</v>
      </c>
      <c r="J53" s="17">
        <v>1802</v>
      </c>
      <c r="K53" s="17">
        <v>1696</v>
      </c>
      <c r="L53" s="17">
        <v>1626</v>
      </c>
      <c r="M53" s="15"/>
    </row>
    <row r="54" spans="2:13">
      <c r="B54" s="16" t="s">
        <v>15</v>
      </c>
      <c r="C54" s="17">
        <f>SUM(D54:L54)</f>
        <v>658</v>
      </c>
      <c r="D54" s="17">
        <v>100</v>
      </c>
      <c r="E54" s="17">
        <v>79</v>
      </c>
      <c r="F54" s="17">
        <v>89</v>
      </c>
      <c r="G54" s="17">
        <v>86</v>
      </c>
      <c r="H54" s="17">
        <v>81</v>
      </c>
      <c r="I54" s="17">
        <v>72</v>
      </c>
      <c r="J54" s="17">
        <v>49</v>
      </c>
      <c r="K54" s="17">
        <v>48</v>
      </c>
      <c r="L54" s="17">
        <v>54</v>
      </c>
      <c r="M54" s="15"/>
    </row>
    <row r="55" spans="2:13">
      <c r="B55" s="16" t="s">
        <v>16</v>
      </c>
      <c r="C55" s="17">
        <f>SUM(D55:L55)</f>
        <v>1350</v>
      </c>
      <c r="D55" s="17">
        <v>163</v>
      </c>
      <c r="E55" s="17">
        <v>162</v>
      </c>
      <c r="F55" s="17">
        <v>147</v>
      </c>
      <c r="G55" s="17">
        <v>149</v>
      </c>
      <c r="H55" s="17">
        <v>132</v>
      </c>
      <c r="I55" s="17">
        <v>139</v>
      </c>
      <c r="J55" s="17">
        <v>141</v>
      </c>
      <c r="K55" s="17">
        <v>168</v>
      </c>
      <c r="L55" s="17">
        <v>149</v>
      </c>
      <c r="M55" s="15"/>
    </row>
    <row r="56" spans="2:13" ht="5.0999999999999996" customHeight="1">
      <c r="B56" s="12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5"/>
    </row>
    <row r="57" spans="2:13">
      <c r="B57" s="19" t="s">
        <v>27</v>
      </c>
      <c r="C57" s="20">
        <f t="shared" ref="C57:L57" si="11">SUM(C58:C60)</f>
        <v>32953</v>
      </c>
      <c r="D57" s="20">
        <f t="shared" si="11"/>
        <v>3564</v>
      </c>
      <c r="E57" s="20">
        <f t="shared" si="11"/>
        <v>3444</v>
      </c>
      <c r="F57" s="20">
        <f t="shared" si="11"/>
        <v>3426</v>
      </c>
      <c r="G57" s="20">
        <f t="shared" si="11"/>
        <v>3514</v>
      </c>
      <c r="H57" s="20">
        <f t="shared" si="11"/>
        <v>3781</v>
      </c>
      <c r="I57" s="20">
        <f t="shared" si="11"/>
        <v>3783</v>
      </c>
      <c r="J57" s="20">
        <f t="shared" si="11"/>
        <v>4055</v>
      </c>
      <c r="K57" s="20">
        <f t="shared" si="11"/>
        <v>3859</v>
      </c>
      <c r="L57" s="20">
        <f t="shared" si="11"/>
        <v>3527</v>
      </c>
      <c r="M57" s="15"/>
    </row>
    <row r="58" spans="2:13">
      <c r="B58" s="16" t="s">
        <v>14</v>
      </c>
      <c r="C58" s="17">
        <f>SUM(D58:L58)</f>
        <v>29334</v>
      </c>
      <c r="D58" s="17">
        <v>3128</v>
      </c>
      <c r="E58" s="17">
        <v>3068</v>
      </c>
      <c r="F58" s="17">
        <v>3041</v>
      </c>
      <c r="G58" s="17">
        <v>3135</v>
      </c>
      <c r="H58" s="17">
        <v>3393</v>
      </c>
      <c r="I58" s="17">
        <v>3400</v>
      </c>
      <c r="J58" s="17">
        <v>3601</v>
      </c>
      <c r="K58" s="17">
        <v>3455</v>
      </c>
      <c r="L58" s="17">
        <v>3113</v>
      </c>
      <c r="M58" s="15"/>
    </row>
    <row r="59" spans="2:13">
      <c r="B59" s="16" t="s">
        <v>15</v>
      </c>
      <c r="C59" s="17">
        <f>SUM(D59:L59)</f>
        <v>306</v>
      </c>
      <c r="D59" s="17">
        <v>49</v>
      </c>
      <c r="E59" s="17">
        <v>43</v>
      </c>
      <c r="F59" s="17">
        <v>48</v>
      </c>
      <c r="G59" s="17">
        <v>34</v>
      </c>
      <c r="H59" s="17">
        <v>31</v>
      </c>
      <c r="I59" s="17">
        <v>29</v>
      </c>
      <c r="J59" s="17">
        <v>37</v>
      </c>
      <c r="K59" s="17">
        <v>19</v>
      </c>
      <c r="L59" s="17">
        <v>16</v>
      </c>
      <c r="M59" s="15"/>
    </row>
    <row r="60" spans="2:13">
      <c r="B60" s="16" t="s">
        <v>16</v>
      </c>
      <c r="C60" s="17">
        <f>SUM(D60:L60)</f>
        <v>3313</v>
      </c>
      <c r="D60" s="17">
        <v>387</v>
      </c>
      <c r="E60" s="17">
        <v>333</v>
      </c>
      <c r="F60" s="17">
        <v>337</v>
      </c>
      <c r="G60" s="17">
        <v>345</v>
      </c>
      <c r="H60" s="17">
        <v>357</v>
      </c>
      <c r="I60" s="17">
        <v>354</v>
      </c>
      <c r="J60" s="17">
        <v>417</v>
      </c>
      <c r="K60" s="17">
        <v>385</v>
      </c>
      <c r="L60" s="17">
        <v>398</v>
      </c>
      <c r="M60" s="15"/>
    </row>
    <row r="61" spans="2:13" ht="5.0999999999999996" customHeight="1">
      <c r="B61" s="1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5"/>
    </row>
    <row r="62" spans="2:13">
      <c r="B62" s="19" t="s">
        <v>28</v>
      </c>
      <c r="C62" s="20">
        <f t="shared" ref="C62:L62" si="12">SUM(C63:C65)</f>
        <v>123818</v>
      </c>
      <c r="D62" s="20">
        <f t="shared" si="12"/>
        <v>15045</v>
      </c>
      <c r="E62" s="20">
        <f t="shared" si="12"/>
        <v>14432</v>
      </c>
      <c r="F62" s="20">
        <f t="shared" si="12"/>
        <v>14280</v>
      </c>
      <c r="G62" s="20">
        <f t="shared" si="12"/>
        <v>14789</v>
      </c>
      <c r="H62" s="20">
        <f t="shared" si="12"/>
        <v>14540</v>
      </c>
      <c r="I62" s="20">
        <f t="shared" si="12"/>
        <v>13953</v>
      </c>
      <c r="J62" s="20">
        <f t="shared" si="12"/>
        <v>13208</v>
      </c>
      <c r="K62" s="20">
        <f t="shared" si="12"/>
        <v>12326</v>
      </c>
      <c r="L62" s="20">
        <f t="shared" si="12"/>
        <v>11245</v>
      </c>
      <c r="M62" s="15"/>
    </row>
    <row r="63" spans="2:13">
      <c r="B63" s="16" t="s">
        <v>14</v>
      </c>
      <c r="C63" s="17">
        <f>SUM(D63:L63)</f>
        <v>101332</v>
      </c>
      <c r="D63" s="17">
        <v>12187</v>
      </c>
      <c r="E63" s="17">
        <v>11647</v>
      </c>
      <c r="F63" s="17">
        <v>11608</v>
      </c>
      <c r="G63" s="17">
        <v>12235</v>
      </c>
      <c r="H63" s="17">
        <v>12114</v>
      </c>
      <c r="I63" s="17">
        <v>11511</v>
      </c>
      <c r="J63" s="17">
        <v>10814</v>
      </c>
      <c r="K63" s="17">
        <v>10112</v>
      </c>
      <c r="L63" s="17">
        <v>9104</v>
      </c>
      <c r="M63" s="15"/>
    </row>
    <row r="64" spans="2:13">
      <c r="B64" s="16" t="s">
        <v>15</v>
      </c>
      <c r="C64" s="17">
        <f>SUM(D64:L64)</f>
        <v>13556</v>
      </c>
      <c r="D64" s="17">
        <v>1805</v>
      </c>
      <c r="E64" s="17">
        <v>1715</v>
      </c>
      <c r="F64" s="17">
        <v>1623</v>
      </c>
      <c r="G64" s="17">
        <v>1564</v>
      </c>
      <c r="H64" s="17">
        <v>1442</v>
      </c>
      <c r="I64" s="17">
        <v>1453</v>
      </c>
      <c r="J64" s="17">
        <v>1397</v>
      </c>
      <c r="K64" s="17">
        <v>1310</v>
      </c>
      <c r="L64" s="17">
        <v>1247</v>
      </c>
      <c r="M64" s="15"/>
    </row>
    <row r="65" spans="2:13">
      <c r="B65" s="16" t="s">
        <v>16</v>
      </c>
      <c r="C65" s="17">
        <f>SUM(D65:L65)</f>
        <v>8930</v>
      </c>
      <c r="D65" s="17">
        <v>1053</v>
      </c>
      <c r="E65" s="17">
        <v>1070</v>
      </c>
      <c r="F65" s="17">
        <v>1049</v>
      </c>
      <c r="G65" s="17">
        <v>990</v>
      </c>
      <c r="H65" s="17">
        <v>984</v>
      </c>
      <c r="I65" s="17">
        <v>989</v>
      </c>
      <c r="J65" s="17">
        <v>997</v>
      </c>
      <c r="K65" s="17">
        <v>904</v>
      </c>
      <c r="L65" s="17">
        <v>894</v>
      </c>
      <c r="M65" s="15"/>
    </row>
    <row r="66" spans="2:13" ht="5.0999999999999996" customHeight="1">
      <c r="B66" s="12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5"/>
    </row>
    <row r="67" spans="2:13">
      <c r="B67" s="19" t="s">
        <v>29</v>
      </c>
      <c r="C67" s="20">
        <f t="shared" ref="C67:L67" si="13">SUM(C68:C70)</f>
        <v>258497</v>
      </c>
      <c r="D67" s="20">
        <f t="shared" si="13"/>
        <v>31259</v>
      </c>
      <c r="E67" s="20">
        <f t="shared" si="13"/>
        <v>28979</v>
      </c>
      <c r="F67" s="20">
        <f t="shared" si="13"/>
        <v>28766</v>
      </c>
      <c r="G67" s="20">
        <f t="shared" si="13"/>
        <v>29066</v>
      </c>
      <c r="H67" s="20">
        <f t="shared" si="13"/>
        <v>28573</v>
      </c>
      <c r="I67" s="20">
        <f t="shared" si="13"/>
        <v>28584</v>
      </c>
      <c r="J67" s="20">
        <f t="shared" si="13"/>
        <v>28971</v>
      </c>
      <c r="K67" s="20">
        <f t="shared" si="13"/>
        <v>27741</v>
      </c>
      <c r="L67" s="20">
        <f t="shared" si="13"/>
        <v>26558</v>
      </c>
      <c r="M67" s="15"/>
    </row>
    <row r="68" spans="2:13">
      <c r="B68" s="16" t="s">
        <v>14</v>
      </c>
      <c r="C68" s="17">
        <f>SUM(D68:L68)</f>
        <v>187301</v>
      </c>
      <c r="D68" s="17">
        <v>21985</v>
      </c>
      <c r="E68" s="17">
        <v>20462</v>
      </c>
      <c r="F68" s="17">
        <v>20246</v>
      </c>
      <c r="G68" s="17">
        <v>20809</v>
      </c>
      <c r="H68" s="17">
        <v>20732</v>
      </c>
      <c r="I68" s="17">
        <v>20988</v>
      </c>
      <c r="J68" s="17">
        <v>21645</v>
      </c>
      <c r="K68" s="17">
        <v>20649</v>
      </c>
      <c r="L68" s="17">
        <v>19785</v>
      </c>
      <c r="M68" s="15"/>
    </row>
    <row r="69" spans="2:13">
      <c r="B69" s="16" t="s">
        <v>15</v>
      </c>
      <c r="C69" s="17">
        <f>SUM(D69:L69)</f>
        <v>31989</v>
      </c>
      <c r="D69" s="17">
        <v>4209</v>
      </c>
      <c r="E69" s="17">
        <v>4019</v>
      </c>
      <c r="F69" s="17">
        <v>3913</v>
      </c>
      <c r="G69" s="17">
        <v>3699</v>
      </c>
      <c r="H69" s="17">
        <v>3587</v>
      </c>
      <c r="I69" s="17">
        <v>3352</v>
      </c>
      <c r="J69" s="17">
        <v>3187</v>
      </c>
      <c r="K69" s="17">
        <v>3038</v>
      </c>
      <c r="L69" s="17">
        <v>2985</v>
      </c>
      <c r="M69" s="15"/>
    </row>
    <row r="70" spans="2:13">
      <c r="B70" s="16" t="s">
        <v>16</v>
      </c>
      <c r="C70" s="17">
        <f>SUM(D70:L70)</f>
        <v>39207</v>
      </c>
      <c r="D70" s="17">
        <v>5065</v>
      </c>
      <c r="E70" s="17">
        <v>4498</v>
      </c>
      <c r="F70" s="17">
        <v>4607</v>
      </c>
      <c r="G70" s="17">
        <v>4558</v>
      </c>
      <c r="H70" s="17">
        <v>4254</v>
      </c>
      <c r="I70" s="17">
        <v>4244</v>
      </c>
      <c r="J70" s="17">
        <v>4139</v>
      </c>
      <c r="K70" s="17">
        <v>4054</v>
      </c>
      <c r="L70" s="17">
        <v>3788</v>
      </c>
      <c r="M70" s="15"/>
    </row>
    <row r="71" spans="2:13" ht="5.0999999999999996" customHeight="1">
      <c r="B71" s="12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5"/>
    </row>
    <row r="72" spans="2:13" ht="14.1" customHeight="1">
      <c r="B72" s="19" t="s">
        <v>30</v>
      </c>
      <c r="C72" s="20">
        <f t="shared" ref="C72:L72" si="14">SUM(C73:C75)</f>
        <v>10158</v>
      </c>
      <c r="D72" s="20">
        <f t="shared" si="14"/>
        <v>1124</v>
      </c>
      <c r="E72" s="20">
        <f t="shared" si="14"/>
        <v>1054</v>
      </c>
      <c r="F72" s="20">
        <f t="shared" si="14"/>
        <v>1124</v>
      </c>
      <c r="G72" s="20">
        <f t="shared" si="14"/>
        <v>1170</v>
      </c>
      <c r="H72" s="20">
        <f t="shared" si="14"/>
        <v>1108</v>
      </c>
      <c r="I72" s="20">
        <f t="shared" si="14"/>
        <v>1157</v>
      </c>
      <c r="J72" s="20">
        <f t="shared" si="14"/>
        <v>1190</v>
      </c>
      <c r="K72" s="20">
        <f t="shared" si="14"/>
        <v>1128</v>
      </c>
      <c r="L72" s="20">
        <f t="shared" si="14"/>
        <v>1103</v>
      </c>
      <c r="M72" s="15"/>
    </row>
    <row r="73" spans="2:13" ht="14.1" customHeight="1">
      <c r="B73" s="16" t="s">
        <v>14</v>
      </c>
      <c r="C73" s="17">
        <f>SUM(D73:L73)</f>
        <v>8019</v>
      </c>
      <c r="D73" s="17">
        <v>877</v>
      </c>
      <c r="E73" s="17">
        <v>835</v>
      </c>
      <c r="F73" s="17">
        <v>888</v>
      </c>
      <c r="G73" s="17">
        <v>946</v>
      </c>
      <c r="H73" s="17">
        <v>891</v>
      </c>
      <c r="I73" s="17">
        <v>952</v>
      </c>
      <c r="J73" s="17">
        <v>936</v>
      </c>
      <c r="K73" s="17">
        <v>854</v>
      </c>
      <c r="L73" s="17">
        <v>840</v>
      </c>
      <c r="M73" s="15"/>
    </row>
    <row r="74" spans="2:13" ht="14.1" customHeight="1">
      <c r="B74" s="16" t="s">
        <v>15</v>
      </c>
      <c r="C74" s="23">
        <f>SUM(D74:L74)</f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15"/>
    </row>
    <row r="75" spans="2:13" ht="14.1" customHeight="1">
      <c r="B75" s="16" t="s">
        <v>16</v>
      </c>
      <c r="C75" s="17">
        <f>SUM(D75:L75)</f>
        <v>2139</v>
      </c>
      <c r="D75" s="17">
        <v>247</v>
      </c>
      <c r="E75" s="17">
        <v>219</v>
      </c>
      <c r="F75" s="17">
        <v>236</v>
      </c>
      <c r="G75" s="17">
        <v>224</v>
      </c>
      <c r="H75" s="17">
        <v>217</v>
      </c>
      <c r="I75" s="17">
        <v>205</v>
      </c>
      <c r="J75" s="17">
        <v>254</v>
      </c>
      <c r="K75" s="17">
        <v>274</v>
      </c>
      <c r="L75" s="17">
        <v>263</v>
      </c>
      <c r="M75" s="15"/>
    </row>
    <row r="76" spans="2:13" ht="5.0999999999999996" customHeight="1">
      <c r="B76" s="12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5"/>
    </row>
    <row r="77" spans="2:13" ht="14.1" customHeight="1">
      <c r="B77" s="19" t="s">
        <v>31</v>
      </c>
      <c r="C77" s="20">
        <f t="shared" ref="C77:L77" si="15">SUM(C78:C80)</f>
        <v>23385</v>
      </c>
      <c r="D77" s="20">
        <f t="shared" si="15"/>
        <v>3587</v>
      </c>
      <c r="E77" s="20">
        <f t="shared" si="15"/>
        <v>3259</v>
      </c>
      <c r="F77" s="20">
        <f t="shared" si="15"/>
        <v>2948</v>
      </c>
      <c r="G77" s="20">
        <f t="shared" si="15"/>
        <v>2965</v>
      </c>
      <c r="H77" s="20">
        <f t="shared" si="15"/>
        <v>2637</v>
      </c>
      <c r="I77" s="20">
        <f t="shared" si="15"/>
        <v>2500</v>
      </c>
      <c r="J77" s="20">
        <f t="shared" si="15"/>
        <v>2124</v>
      </c>
      <c r="K77" s="20">
        <f t="shared" si="15"/>
        <v>1831</v>
      </c>
      <c r="L77" s="20">
        <f t="shared" si="15"/>
        <v>1534</v>
      </c>
      <c r="M77" s="15"/>
    </row>
    <row r="78" spans="2:13" ht="14.1" customHeight="1">
      <c r="B78" s="16" t="s">
        <v>14</v>
      </c>
      <c r="C78" s="17">
        <f>SUM(D78:L78)</f>
        <v>19062</v>
      </c>
      <c r="D78" s="17">
        <v>2973</v>
      </c>
      <c r="E78" s="17">
        <v>2654</v>
      </c>
      <c r="F78" s="17">
        <v>2391</v>
      </c>
      <c r="G78" s="17">
        <v>2430</v>
      </c>
      <c r="H78" s="17">
        <v>2186</v>
      </c>
      <c r="I78" s="17">
        <v>1969</v>
      </c>
      <c r="J78" s="17">
        <v>1729</v>
      </c>
      <c r="K78" s="17">
        <v>1496</v>
      </c>
      <c r="L78" s="17">
        <v>1234</v>
      </c>
      <c r="M78" s="25"/>
    </row>
    <row r="79" spans="2:13" ht="14.1" customHeight="1">
      <c r="B79" s="16" t="s">
        <v>15</v>
      </c>
      <c r="C79" s="17">
        <f>SUM(D79:L79)</f>
        <v>1965</v>
      </c>
      <c r="D79" s="17">
        <v>292</v>
      </c>
      <c r="E79" s="17">
        <v>267</v>
      </c>
      <c r="F79" s="17">
        <v>260</v>
      </c>
      <c r="G79" s="17">
        <v>266</v>
      </c>
      <c r="H79" s="17">
        <v>207</v>
      </c>
      <c r="I79" s="17">
        <v>224</v>
      </c>
      <c r="J79" s="17">
        <v>178</v>
      </c>
      <c r="K79" s="17">
        <v>151</v>
      </c>
      <c r="L79" s="17">
        <v>120</v>
      </c>
      <c r="M79" s="25"/>
    </row>
    <row r="80" spans="2:13" ht="14.1" customHeight="1">
      <c r="B80" s="16" t="s">
        <v>16</v>
      </c>
      <c r="C80" s="17">
        <f>SUM(D80:L80)</f>
        <v>2358</v>
      </c>
      <c r="D80" s="17">
        <v>322</v>
      </c>
      <c r="E80" s="17">
        <v>338</v>
      </c>
      <c r="F80" s="17">
        <v>297</v>
      </c>
      <c r="G80" s="17">
        <v>269</v>
      </c>
      <c r="H80" s="17">
        <v>244</v>
      </c>
      <c r="I80" s="17">
        <v>307</v>
      </c>
      <c r="J80" s="17">
        <v>217</v>
      </c>
      <c r="K80" s="17">
        <v>184</v>
      </c>
      <c r="L80" s="17">
        <v>180</v>
      </c>
      <c r="M80" s="25"/>
    </row>
    <row r="81" spans="2:13" ht="5.0999999999999996" customHeight="1">
      <c r="B81" s="12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5"/>
    </row>
    <row r="82" spans="2:13" ht="14.1" customHeight="1">
      <c r="B82" s="19" t="s">
        <v>32</v>
      </c>
      <c r="C82" s="20">
        <f t="shared" ref="C82:L82" si="16">SUM(C83:C85)</f>
        <v>36760</v>
      </c>
      <c r="D82" s="20">
        <f t="shared" si="16"/>
        <v>4494</v>
      </c>
      <c r="E82" s="20">
        <f t="shared" si="16"/>
        <v>4397</v>
      </c>
      <c r="F82" s="20">
        <f t="shared" si="16"/>
        <v>4436</v>
      </c>
      <c r="G82" s="20">
        <f t="shared" si="16"/>
        <v>4485</v>
      </c>
      <c r="H82" s="20">
        <f t="shared" si="16"/>
        <v>4452</v>
      </c>
      <c r="I82" s="20">
        <f t="shared" si="16"/>
        <v>4257</v>
      </c>
      <c r="J82" s="20">
        <f t="shared" si="16"/>
        <v>3992</v>
      </c>
      <c r="K82" s="20">
        <f t="shared" si="16"/>
        <v>3380</v>
      </c>
      <c r="L82" s="20">
        <f t="shared" si="16"/>
        <v>2867</v>
      </c>
      <c r="M82" s="15"/>
    </row>
    <row r="83" spans="2:13" ht="14.1" customHeight="1">
      <c r="B83" s="16" t="s">
        <v>14</v>
      </c>
      <c r="C83" s="17">
        <f>SUM(D83:L83)</f>
        <v>34755</v>
      </c>
      <c r="D83" s="17">
        <v>4188</v>
      </c>
      <c r="E83" s="17">
        <v>4099</v>
      </c>
      <c r="F83" s="17">
        <v>4179</v>
      </c>
      <c r="G83" s="17">
        <v>4241</v>
      </c>
      <c r="H83" s="17">
        <v>4241</v>
      </c>
      <c r="I83" s="17">
        <v>4073</v>
      </c>
      <c r="J83" s="17">
        <v>3793</v>
      </c>
      <c r="K83" s="17">
        <v>3229</v>
      </c>
      <c r="L83" s="17">
        <v>2712</v>
      </c>
      <c r="M83" s="15"/>
    </row>
    <row r="84" spans="2:13" ht="14.1" customHeight="1">
      <c r="B84" s="16" t="s">
        <v>15</v>
      </c>
      <c r="C84" s="17">
        <f>SUM(D84:L84)</f>
        <v>1375</v>
      </c>
      <c r="D84" s="17">
        <v>236</v>
      </c>
      <c r="E84" s="17">
        <v>225</v>
      </c>
      <c r="F84" s="17">
        <v>193</v>
      </c>
      <c r="G84" s="17">
        <v>161</v>
      </c>
      <c r="H84" s="17">
        <v>137</v>
      </c>
      <c r="I84" s="17">
        <v>133</v>
      </c>
      <c r="J84" s="17">
        <v>112</v>
      </c>
      <c r="K84" s="17">
        <v>81</v>
      </c>
      <c r="L84" s="17">
        <v>97</v>
      </c>
      <c r="M84" s="15"/>
    </row>
    <row r="85" spans="2:13" ht="14.1" customHeight="1">
      <c r="B85" s="16" t="s">
        <v>16</v>
      </c>
      <c r="C85" s="17">
        <f>SUM(D85:L85)</f>
        <v>630</v>
      </c>
      <c r="D85" s="24">
        <v>70</v>
      </c>
      <c r="E85" s="17">
        <v>73</v>
      </c>
      <c r="F85" s="24">
        <v>64</v>
      </c>
      <c r="G85" s="24">
        <v>83</v>
      </c>
      <c r="H85" s="24">
        <v>74</v>
      </c>
      <c r="I85" s="17">
        <v>51</v>
      </c>
      <c r="J85" s="17">
        <v>87</v>
      </c>
      <c r="K85" s="17">
        <v>70</v>
      </c>
      <c r="L85" s="17">
        <v>58</v>
      </c>
      <c r="M85" s="15"/>
    </row>
    <row r="86" spans="2:13" ht="5.0999999999999996" customHeight="1">
      <c r="B86" s="12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5"/>
    </row>
    <row r="87" spans="2:13" ht="14.1" customHeight="1">
      <c r="B87" s="19" t="s">
        <v>33</v>
      </c>
      <c r="C87" s="20">
        <f t="shared" ref="C87:L87" si="17">SUM(C88:C90)</f>
        <v>19154</v>
      </c>
      <c r="D87" s="20">
        <f t="shared" si="17"/>
        <v>2773</v>
      </c>
      <c r="E87" s="20">
        <f t="shared" si="17"/>
        <v>2642</v>
      </c>
      <c r="F87" s="20">
        <f t="shared" si="17"/>
        <v>2531</v>
      </c>
      <c r="G87" s="20">
        <f t="shared" si="17"/>
        <v>2400</v>
      </c>
      <c r="H87" s="20">
        <f t="shared" si="17"/>
        <v>2162</v>
      </c>
      <c r="I87" s="20">
        <f t="shared" si="17"/>
        <v>1991</v>
      </c>
      <c r="J87" s="20">
        <f t="shared" si="17"/>
        <v>1694</v>
      </c>
      <c r="K87" s="20">
        <f t="shared" si="17"/>
        <v>1576</v>
      </c>
      <c r="L87" s="20">
        <f t="shared" si="17"/>
        <v>1385</v>
      </c>
      <c r="M87" s="15"/>
    </row>
    <row r="88" spans="2:13" ht="14.1" customHeight="1">
      <c r="B88" s="16" t="s">
        <v>14</v>
      </c>
      <c r="C88" s="17">
        <f>SUM(D88:L88)</f>
        <v>13692</v>
      </c>
      <c r="D88" s="17">
        <v>2039</v>
      </c>
      <c r="E88" s="17">
        <v>1958</v>
      </c>
      <c r="F88" s="17">
        <v>1787</v>
      </c>
      <c r="G88" s="17">
        <v>1754</v>
      </c>
      <c r="H88" s="17">
        <v>1536</v>
      </c>
      <c r="I88" s="17">
        <v>1418</v>
      </c>
      <c r="J88" s="17">
        <v>1149</v>
      </c>
      <c r="K88" s="17">
        <v>1090</v>
      </c>
      <c r="L88" s="17">
        <v>961</v>
      </c>
      <c r="M88" s="15"/>
    </row>
    <row r="89" spans="2:13" ht="14.1" customHeight="1">
      <c r="B89" s="16" t="s">
        <v>15</v>
      </c>
      <c r="C89" s="17">
        <f>SUM(D89:L89)</f>
        <v>1675</v>
      </c>
      <c r="D89" s="17">
        <v>245</v>
      </c>
      <c r="E89" s="17">
        <v>229</v>
      </c>
      <c r="F89" s="17">
        <v>223</v>
      </c>
      <c r="G89" s="17">
        <v>174</v>
      </c>
      <c r="H89" s="17">
        <v>211</v>
      </c>
      <c r="I89" s="17">
        <v>185</v>
      </c>
      <c r="J89" s="17">
        <v>158</v>
      </c>
      <c r="K89" s="17">
        <v>137</v>
      </c>
      <c r="L89" s="17">
        <v>113</v>
      </c>
      <c r="M89" s="15"/>
    </row>
    <row r="90" spans="2:13" ht="14.1" customHeight="1">
      <c r="B90" s="16" t="s">
        <v>16</v>
      </c>
      <c r="C90" s="17">
        <f>SUM(D90:L90)</f>
        <v>3787</v>
      </c>
      <c r="D90" s="17">
        <v>489</v>
      </c>
      <c r="E90" s="17">
        <v>455</v>
      </c>
      <c r="F90" s="17">
        <v>521</v>
      </c>
      <c r="G90" s="17">
        <v>472</v>
      </c>
      <c r="H90" s="17">
        <v>415</v>
      </c>
      <c r="I90" s="17">
        <v>388</v>
      </c>
      <c r="J90" s="17">
        <v>387</v>
      </c>
      <c r="K90" s="17">
        <v>349</v>
      </c>
      <c r="L90" s="17">
        <v>311</v>
      </c>
      <c r="M90" s="15"/>
    </row>
    <row r="91" spans="2:13" ht="5.0999999999999996" customHeight="1">
      <c r="B91" s="12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5"/>
    </row>
    <row r="92" spans="2:13" ht="14.1" customHeight="1">
      <c r="B92" s="19" t="s">
        <v>34</v>
      </c>
      <c r="C92" s="20">
        <f t="shared" ref="C92:L92" si="18">SUM(C93:C95)</f>
        <v>10784</v>
      </c>
      <c r="D92" s="20">
        <f t="shared" si="18"/>
        <v>1568</v>
      </c>
      <c r="E92" s="20">
        <f t="shared" si="18"/>
        <v>1634</v>
      </c>
      <c r="F92" s="20">
        <f t="shared" si="18"/>
        <v>1528</v>
      </c>
      <c r="G92" s="20">
        <f t="shared" si="18"/>
        <v>1385</v>
      </c>
      <c r="H92" s="20">
        <f t="shared" si="18"/>
        <v>1184</v>
      </c>
      <c r="I92" s="20">
        <f t="shared" si="18"/>
        <v>1071</v>
      </c>
      <c r="J92" s="20">
        <f t="shared" si="18"/>
        <v>1021</v>
      </c>
      <c r="K92" s="20">
        <f t="shared" si="18"/>
        <v>754</v>
      </c>
      <c r="L92" s="20">
        <f t="shared" si="18"/>
        <v>639</v>
      </c>
      <c r="M92" s="15"/>
    </row>
    <row r="93" spans="2:13" ht="14.1" customHeight="1">
      <c r="B93" s="16" t="s">
        <v>14</v>
      </c>
      <c r="C93" s="17">
        <f>SUM(D93:L93)</f>
        <v>5691</v>
      </c>
      <c r="D93" s="17">
        <v>893</v>
      </c>
      <c r="E93" s="17">
        <v>944</v>
      </c>
      <c r="F93" s="17">
        <v>887</v>
      </c>
      <c r="G93" s="17">
        <v>747</v>
      </c>
      <c r="H93" s="17">
        <v>622</v>
      </c>
      <c r="I93" s="17">
        <v>532</v>
      </c>
      <c r="J93" s="17">
        <v>469</v>
      </c>
      <c r="K93" s="17">
        <v>336</v>
      </c>
      <c r="L93" s="17">
        <v>261</v>
      </c>
      <c r="M93" s="15"/>
    </row>
    <row r="94" spans="2:13" ht="14.1" customHeight="1">
      <c r="B94" s="16" t="s">
        <v>15</v>
      </c>
      <c r="C94" s="17">
        <f>SUM(D94:L94)</f>
        <v>2202</v>
      </c>
      <c r="D94" s="17">
        <v>294</v>
      </c>
      <c r="E94" s="17">
        <v>289</v>
      </c>
      <c r="F94" s="17">
        <v>285</v>
      </c>
      <c r="G94" s="17">
        <v>286</v>
      </c>
      <c r="H94" s="17">
        <v>208</v>
      </c>
      <c r="I94" s="17">
        <v>219</v>
      </c>
      <c r="J94" s="17">
        <v>244</v>
      </c>
      <c r="K94" s="17">
        <v>189</v>
      </c>
      <c r="L94" s="17">
        <v>188</v>
      </c>
      <c r="M94" s="15"/>
    </row>
    <row r="95" spans="2:13" ht="14.1" customHeight="1">
      <c r="B95" s="16" t="s">
        <v>16</v>
      </c>
      <c r="C95" s="17">
        <f>SUM(D95:L95)</f>
        <v>2891</v>
      </c>
      <c r="D95" s="17">
        <v>381</v>
      </c>
      <c r="E95" s="17">
        <v>401</v>
      </c>
      <c r="F95" s="17">
        <v>356</v>
      </c>
      <c r="G95" s="17">
        <v>352</v>
      </c>
      <c r="H95" s="17">
        <v>354</v>
      </c>
      <c r="I95" s="17">
        <v>320</v>
      </c>
      <c r="J95" s="17">
        <v>308</v>
      </c>
      <c r="K95" s="17">
        <v>229</v>
      </c>
      <c r="L95" s="17">
        <v>190</v>
      </c>
      <c r="M95" s="15"/>
    </row>
    <row r="96" spans="2:13" ht="5.0999999999999996" customHeight="1">
      <c r="B96" s="12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5"/>
    </row>
    <row r="97" spans="2:13" ht="14.1" customHeight="1">
      <c r="B97" s="19" t="s">
        <v>35</v>
      </c>
      <c r="C97" s="20">
        <f t="shared" ref="C97:L97" si="19">SUM(C98:C100)</f>
        <v>3004</v>
      </c>
      <c r="D97" s="20">
        <f t="shared" si="19"/>
        <v>446</v>
      </c>
      <c r="E97" s="20">
        <f t="shared" si="19"/>
        <v>412</v>
      </c>
      <c r="F97" s="20">
        <f t="shared" si="19"/>
        <v>410</v>
      </c>
      <c r="G97" s="20">
        <f t="shared" si="19"/>
        <v>364</v>
      </c>
      <c r="H97" s="20">
        <f t="shared" si="19"/>
        <v>354</v>
      </c>
      <c r="I97" s="20">
        <f t="shared" si="19"/>
        <v>321</v>
      </c>
      <c r="J97" s="20">
        <f t="shared" si="19"/>
        <v>271</v>
      </c>
      <c r="K97" s="20">
        <f t="shared" si="19"/>
        <v>241</v>
      </c>
      <c r="L97" s="20">
        <f t="shared" si="19"/>
        <v>185</v>
      </c>
      <c r="M97" s="15"/>
    </row>
    <row r="98" spans="2:13" ht="14.1" customHeight="1">
      <c r="B98" s="16" t="s">
        <v>14</v>
      </c>
      <c r="C98" s="17">
        <f>SUM(D98:L98)</f>
        <v>2570</v>
      </c>
      <c r="D98" s="17">
        <v>377</v>
      </c>
      <c r="E98" s="17">
        <v>353</v>
      </c>
      <c r="F98" s="17">
        <v>349</v>
      </c>
      <c r="G98" s="17">
        <v>308</v>
      </c>
      <c r="H98" s="17">
        <v>307</v>
      </c>
      <c r="I98" s="17">
        <v>284</v>
      </c>
      <c r="J98" s="17">
        <v>232</v>
      </c>
      <c r="K98" s="17">
        <v>208</v>
      </c>
      <c r="L98" s="17">
        <v>152</v>
      </c>
      <c r="M98" s="15"/>
    </row>
    <row r="99" spans="2:13" ht="14.1" customHeight="1">
      <c r="B99" s="16" t="s">
        <v>15</v>
      </c>
      <c r="C99" s="17">
        <f>SUM(D99:L99)</f>
        <v>49</v>
      </c>
      <c r="D99" s="17">
        <v>16</v>
      </c>
      <c r="E99" s="17">
        <v>10</v>
      </c>
      <c r="F99" s="17">
        <v>9</v>
      </c>
      <c r="G99" s="17">
        <v>8</v>
      </c>
      <c r="H99" s="24">
        <v>5</v>
      </c>
      <c r="I99" s="24">
        <v>1</v>
      </c>
      <c r="J99" s="24">
        <v>0</v>
      </c>
      <c r="K99" s="24">
        <v>0</v>
      </c>
      <c r="L99" s="24">
        <v>0</v>
      </c>
      <c r="M99" s="15"/>
    </row>
    <row r="100" spans="2:13" ht="14.1" customHeight="1">
      <c r="B100" s="16" t="s">
        <v>16</v>
      </c>
      <c r="C100" s="17">
        <f>SUM(D100:L100)</f>
        <v>385</v>
      </c>
      <c r="D100" s="17">
        <v>53</v>
      </c>
      <c r="E100" s="17">
        <v>49</v>
      </c>
      <c r="F100" s="17">
        <v>52</v>
      </c>
      <c r="G100" s="17">
        <v>48</v>
      </c>
      <c r="H100" s="17">
        <v>42</v>
      </c>
      <c r="I100" s="17">
        <v>36</v>
      </c>
      <c r="J100" s="17">
        <v>39</v>
      </c>
      <c r="K100" s="17">
        <v>33</v>
      </c>
      <c r="L100" s="17">
        <v>33</v>
      </c>
      <c r="M100" s="15"/>
    </row>
    <row r="101" spans="2:13" ht="5.0999999999999996" customHeight="1">
      <c r="B101" s="1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5"/>
    </row>
    <row r="102" spans="2:13" ht="14.1" customHeight="1">
      <c r="B102" s="13" t="s">
        <v>36</v>
      </c>
      <c r="C102" s="14">
        <f t="shared" ref="C102:L102" si="20">SUM(C103:C105)</f>
        <v>972261.99999999977</v>
      </c>
      <c r="D102" s="14">
        <f t="shared" si="20"/>
        <v>119513.00000000001</v>
      </c>
      <c r="E102" s="14">
        <f t="shared" si="20"/>
        <v>113163.99999999994</v>
      </c>
      <c r="F102" s="14">
        <f t="shared" si="20"/>
        <v>111127.99999999991</v>
      </c>
      <c r="G102" s="14">
        <f t="shared" si="20"/>
        <v>106487.00000000003</v>
      </c>
      <c r="H102" s="14">
        <f t="shared" si="20"/>
        <v>109422.00000000004</v>
      </c>
      <c r="I102" s="14">
        <f t="shared" si="20"/>
        <v>109329.99999999997</v>
      </c>
      <c r="J102" s="14">
        <f t="shared" si="20"/>
        <v>106944.00000000006</v>
      </c>
      <c r="K102" s="14">
        <f t="shared" si="20"/>
        <v>101506.99999999994</v>
      </c>
      <c r="L102" s="14">
        <f t="shared" si="20"/>
        <v>94766.999999999971</v>
      </c>
      <c r="M102" s="15"/>
    </row>
    <row r="103" spans="2:13" ht="14.1" customHeight="1">
      <c r="B103" s="16" t="s">
        <v>14</v>
      </c>
      <c r="C103" s="17">
        <f>SUM(D103:L103)</f>
        <v>763598.99999999977</v>
      </c>
      <c r="D103" s="17">
        <f t="shared" ref="D103:L105" si="21">SUM(D108,D113,D118,D123,D128,D133,D138,D143,D148,D153,D158,D163,D168,D173,D178,D183,D188,D193)</f>
        <v>91844.000000000015</v>
      </c>
      <c r="E103" s="17">
        <f t="shared" si="21"/>
        <v>87764.999999999956</v>
      </c>
      <c r="F103" s="17">
        <f t="shared" si="21"/>
        <v>86783.999999999913</v>
      </c>
      <c r="G103" s="17">
        <f t="shared" si="21"/>
        <v>82652.000000000029</v>
      </c>
      <c r="H103" s="17">
        <f t="shared" si="21"/>
        <v>86137.000000000044</v>
      </c>
      <c r="I103" s="17">
        <f t="shared" si="21"/>
        <v>87050.999999999971</v>
      </c>
      <c r="J103" s="17">
        <f t="shared" si="21"/>
        <v>85737.000000000044</v>
      </c>
      <c r="K103" s="17">
        <f t="shared" si="21"/>
        <v>80685.999999999942</v>
      </c>
      <c r="L103" s="17">
        <f t="shared" si="21"/>
        <v>74942.999999999971</v>
      </c>
      <c r="M103" s="15"/>
    </row>
    <row r="104" spans="2:13" ht="14.1" customHeight="1">
      <c r="B104" s="16" t="s">
        <v>15</v>
      </c>
      <c r="C104" s="17">
        <f>SUM(D104:L104)</f>
        <v>82456.000000000029</v>
      </c>
      <c r="D104" s="17">
        <f t="shared" si="21"/>
        <v>11327.999999999998</v>
      </c>
      <c r="E104" s="17">
        <f t="shared" si="21"/>
        <v>10209.999999999993</v>
      </c>
      <c r="F104" s="17">
        <f t="shared" si="21"/>
        <v>9820.0000000000036</v>
      </c>
      <c r="G104" s="17">
        <f t="shared" si="21"/>
        <v>9557</v>
      </c>
      <c r="H104" s="17">
        <f t="shared" si="21"/>
        <v>9053.0000000000055</v>
      </c>
      <c r="I104" s="17">
        <f t="shared" si="21"/>
        <v>8738.0000000000073</v>
      </c>
      <c r="J104" s="17">
        <f t="shared" si="21"/>
        <v>8145.0000000000036</v>
      </c>
      <c r="K104" s="17">
        <f t="shared" si="21"/>
        <v>7951.0000000000073</v>
      </c>
      <c r="L104" s="17">
        <f t="shared" si="21"/>
        <v>7653.9999999999964</v>
      </c>
      <c r="M104" s="15"/>
    </row>
    <row r="105" spans="2:13" ht="14.1" customHeight="1">
      <c r="B105" s="16" t="s">
        <v>16</v>
      </c>
      <c r="C105" s="17">
        <f>SUM(D105:L105)</f>
        <v>126207</v>
      </c>
      <c r="D105" s="17">
        <f t="shared" si="21"/>
        <v>16340.999999999995</v>
      </c>
      <c r="E105" s="17">
        <f t="shared" si="21"/>
        <v>15188.999999999995</v>
      </c>
      <c r="F105" s="17">
        <f t="shared" si="21"/>
        <v>14523.999999999998</v>
      </c>
      <c r="G105" s="17">
        <f t="shared" si="21"/>
        <v>14278.000000000002</v>
      </c>
      <c r="H105" s="17">
        <f t="shared" si="21"/>
        <v>14232.000000000004</v>
      </c>
      <c r="I105" s="17">
        <f t="shared" si="21"/>
        <v>13541.000000000004</v>
      </c>
      <c r="J105" s="17">
        <f t="shared" si="21"/>
        <v>13062.000000000007</v>
      </c>
      <c r="K105" s="17">
        <f t="shared" si="21"/>
        <v>12870</v>
      </c>
      <c r="L105" s="17">
        <f t="shared" si="21"/>
        <v>12170.000000000004</v>
      </c>
      <c r="M105" s="15"/>
    </row>
    <row r="106" spans="2:13" ht="5.0999999999999996" customHeight="1">
      <c r="B106" s="12" t="s">
        <v>17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5"/>
    </row>
    <row r="107" spans="2:13" ht="14.1" customHeight="1">
      <c r="B107" s="19" t="s">
        <v>18</v>
      </c>
      <c r="C107" s="20">
        <f>SUM(C108:C110)</f>
        <v>76594</v>
      </c>
      <c r="D107" s="20">
        <f t="shared" ref="D107:L107" si="22">SUM(D108:D110)</f>
        <v>9256.0000000000018</v>
      </c>
      <c r="E107" s="20">
        <f t="shared" si="22"/>
        <v>8780.9999999999945</v>
      </c>
      <c r="F107" s="20">
        <f t="shared" si="22"/>
        <v>8467.9999999999945</v>
      </c>
      <c r="G107" s="20">
        <f t="shared" si="22"/>
        <v>8318.9999999999982</v>
      </c>
      <c r="H107" s="20">
        <f t="shared" si="22"/>
        <v>8142.0000000000036</v>
      </c>
      <c r="I107" s="20">
        <f t="shared" si="22"/>
        <v>8064.0000000000055</v>
      </c>
      <c r="J107" s="20">
        <f t="shared" si="22"/>
        <v>8673</v>
      </c>
      <c r="K107" s="20">
        <f t="shared" si="22"/>
        <v>8530.9999999999982</v>
      </c>
      <c r="L107" s="20">
        <f t="shared" si="22"/>
        <v>8360.0000000000036</v>
      </c>
      <c r="M107" s="15"/>
    </row>
    <row r="108" spans="2:13" ht="14.1" customHeight="1">
      <c r="B108" s="16" t="s">
        <v>14</v>
      </c>
      <c r="C108" s="17">
        <f>SUM(D108:L108)</f>
        <v>28729</v>
      </c>
      <c r="D108" s="17">
        <v>3166.0000000000036</v>
      </c>
      <c r="E108" s="17">
        <v>3085.9999999999986</v>
      </c>
      <c r="F108" s="17">
        <v>2916.9999999999973</v>
      </c>
      <c r="G108" s="17">
        <v>2804.9999999999991</v>
      </c>
      <c r="H108" s="17">
        <v>2721.0000000000005</v>
      </c>
      <c r="I108" s="17">
        <v>2849.0000000000023</v>
      </c>
      <c r="J108" s="17">
        <v>3829.9999999999995</v>
      </c>
      <c r="K108" s="17">
        <v>3655.9999999999973</v>
      </c>
      <c r="L108" s="17">
        <v>3699.0000000000018</v>
      </c>
      <c r="M108" s="15"/>
    </row>
    <row r="109" spans="2:13" ht="14.1" customHeight="1">
      <c r="B109" s="16" t="s">
        <v>15</v>
      </c>
      <c r="C109" s="17">
        <f>SUM(D109:L109)</f>
        <v>22687</v>
      </c>
      <c r="D109" s="17">
        <v>2864</v>
      </c>
      <c r="E109" s="17">
        <v>2617.999999999995</v>
      </c>
      <c r="F109" s="17">
        <v>2614.0000000000009</v>
      </c>
      <c r="G109" s="17">
        <v>2612.0000000000005</v>
      </c>
      <c r="H109" s="17">
        <v>2519.0000000000009</v>
      </c>
      <c r="I109" s="17">
        <v>2405.0000000000023</v>
      </c>
      <c r="J109" s="17">
        <v>2348.0000000000009</v>
      </c>
      <c r="K109" s="17">
        <v>2355.9999999999986</v>
      </c>
      <c r="L109" s="17">
        <v>2351</v>
      </c>
      <c r="M109" s="15"/>
    </row>
    <row r="110" spans="2:13" ht="14.1" customHeight="1">
      <c r="B110" s="16" t="s">
        <v>16</v>
      </c>
      <c r="C110" s="17">
        <f>SUM(D110:L110)</f>
        <v>25178</v>
      </c>
      <c r="D110" s="17">
        <v>3225.9999999999982</v>
      </c>
      <c r="E110" s="17">
        <v>3077.0000000000009</v>
      </c>
      <c r="F110" s="17">
        <v>2936.9999999999964</v>
      </c>
      <c r="G110" s="17">
        <v>2901.9999999999986</v>
      </c>
      <c r="H110" s="17">
        <v>2902.0000000000014</v>
      </c>
      <c r="I110" s="17">
        <v>2810.0000000000005</v>
      </c>
      <c r="J110" s="17">
        <v>2495</v>
      </c>
      <c r="K110" s="17">
        <v>2519.0000000000023</v>
      </c>
      <c r="L110" s="17">
        <v>2310.0000000000014</v>
      </c>
      <c r="M110" s="15"/>
    </row>
    <row r="111" spans="2:13" ht="5.0999999999999996" customHeight="1">
      <c r="B111" s="12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5"/>
    </row>
    <row r="112" spans="2:13" ht="14.1" customHeight="1">
      <c r="B112" s="19" t="s">
        <v>19</v>
      </c>
      <c r="C112" s="20">
        <f>SUM(C113:C115)</f>
        <v>38569.999999999993</v>
      </c>
      <c r="D112" s="20">
        <f t="shared" ref="D112:L112" si="23">SUM(D113:D115)</f>
        <v>4910</v>
      </c>
      <c r="E112" s="20">
        <f t="shared" si="23"/>
        <v>4493.9999999999891</v>
      </c>
      <c r="F112" s="20">
        <f t="shared" si="23"/>
        <v>4535.9999999999973</v>
      </c>
      <c r="G112" s="20">
        <f t="shared" si="23"/>
        <v>4242.0000000000082</v>
      </c>
      <c r="H112" s="20">
        <f t="shared" si="23"/>
        <v>4448.9999999999918</v>
      </c>
      <c r="I112" s="20">
        <f t="shared" si="23"/>
        <v>4328</v>
      </c>
      <c r="J112" s="20">
        <f t="shared" si="23"/>
        <v>4115.0000000000027</v>
      </c>
      <c r="K112" s="20">
        <f t="shared" si="23"/>
        <v>3863.9999999999955</v>
      </c>
      <c r="L112" s="20">
        <f t="shared" si="23"/>
        <v>3632.0000000000064</v>
      </c>
      <c r="M112" s="15"/>
    </row>
    <row r="113" spans="2:13" ht="14.1" customHeight="1">
      <c r="B113" s="16" t="s">
        <v>14</v>
      </c>
      <c r="C113" s="17">
        <f>SUM(D113:L113)</f>
        <v>31421.999999999993</v>
      </c>
      <c r="D113" s="17">
        <v>3922</v>
      </c>
      <c r="E113" s="17">
        <v>3646.9999999999891</v>
      </c>
      <c r="F113" s="17">
        <v>3682.9999999999973</v>
      </c>
      <c r="G113" s="17">
        <v>3364.0000000000077</v>
      </c>
      <c r="H113" s="17">
        <v>3605.9999999999923</v>
      </c>
      <c r="I113" s="17">
        <v>3546</v>
      </c>
      <c r="J113" s="17">
        <v>3427.0000000000027</v>
      </c>
      <c r="K113" s="17">
        <v>3204.9999999999959</v>
      </c>
      <c r="L113" s="17">
        <v>3022.0000000000059</v>
      </c>
      <c r="M113" s="15"/>
    </row>
    <row r="114" spans="2:13" ht="14.1" customHeight="1">
      <c r="B114" s="16" t="s">
        <v>15</v>
      </c>
      <c r="C114" s="21">
        <f>SUM(D114:L114)</f>
        <v>10</v>
      </c>
      <c r="D114" s="21">
        <v>2</v>
      </c>
      <c r="E114" s="21">
        <v>5</v>
      </c>
      <c r="F114" s="21">
        <v>1</v>
      </c>
      <c r="G114" s="21">
        <v>2.0000000000000004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15"/>
    </row>
    <row r="115" spans="2:13" ht="14.1" customHeight="1">
      <c r="B115" s="16" t="s">
        <v>16</v>
      </c>
      <c r="C115" s="17">
        <f>SUM(D115:L115)</f>
        <v>7138</v>
      </c>
      <c r="D115" s="17">
        <v>985.99999999999966</v>
      </c>
      <c r="E115" s="17">
        <v>842.00000000000023</v>
      </c>
      <c r="F115" s="17">
        <v>852.00000000000011</v>
      </c>
      <c r="G115" s="17">
        <v>876.00000000000034</v>
      </c>
      <c r="H115" s="17">
        <v>842.99999999999955</v>
      </c>
      <c r="I115" s="17">
        <v>781.99999999999977</v>
      </c>
      <c r="J115" s="17">
        <v>688.00000000000011</v>
      </c>
      <c r="K115" s="17">
        <v>658.99999999999943</v>
      </c>
      <c r="L115" s="17">
        <v>610.00000000000045</v>
      </c>
      <c r="M115" s="15"/>
    </row>
    <row r="116" spans="2:13" ht="5.0999999999999996" customHeight="1">
      <c r="B116" s="12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5"/>
    </row>
    <row r="117" spans="2:13" ht="14.1" customHeight="1">
      <c r="B117" s="19" t="s">
        <v>20</v>
      </c>
      <c r="C117" s="20">
        <f>SUM(C118:C120)</f>
        <v>70081.000000000015</v>
      </c>
      <c r="D117" s="20">
        <f t="shared" ref="D117:L117" si="24">SUM(D118:D120)</f>
        <v>8185.0000000000064</v>
      </c>
      <c r="E117" s="20">
        <f t="shared" si="24"/>
        <v>7819.0000000000045</v>
      </c>
      <c r="F117" s="20">
        <f t="shared" si="24"/>
        <v>7668.0000000000036</v>
      </c>
      <c r="G117" s="20">
        <f t="shared" si="24"/>
        <v>7585.9999999999927</v>
      </c>
      <c r="H117" s="20">
        <f t="shared" si="24"/>
        <v>8100.0000000000018</v>
      </c>
      <c r="I117" s="20">
        <f t="shared" si="24"/>
        <v>8448.0000000000055</v>
      </c>
      <c r="J117" s="20">
        <f t="shared" si="24"/>
        <v>8060.9999999999936</v>
      </c>
      <c r="K117" s="20">
        <f t="shared" si="24"/>
        <v>7511.9999999999909</v>
      </c>
      <c r="L117" s="20">
        <f t="shared" si="24"/>
        <v>6702.0000000000136</v>
      </c>
      <c r="M117" s="15"/>
    </row>
    <row r="118" spans="2:13" ht="14.1" customHeight="1">
      <c r="B118" s="16" t="s">
        <v>14</v>
      </c>
      <c r="C118" s="17">
        <f>SUM(D118:L118)</f>
        <v>65710.000000000015</v>
      </c>
      <c r="D118" s="17">
        <v>7645.0000000000064</v>
      </c>
      <c r="E118" s="17">
        <v>7321.0000000000045</v>
      </c>
      <c r="F118" s="17">
        <v>7211.0000000000036</v>
      </c>
      <c r="G118" s="17">
        <v>7077.9999999999927</v>
      </c>
      <c r="H118" s="17">
        <v>7612.0000000000018</v>
      </c>
      <c r="I118" s="17">
        <v>7979.0000000000055</v>
      </c>
      <c r="J118" s="17">
        <v>7573.9999999999936</v>
      </c>
      <c r="K118" s="17">
        <v>7037.9999999999909</v>
      </c>
      <c r="L118" s="17">
        <v>6252.0000000000136</v>
      </c>
      <c r="M118" s="15"/>
    </row>
    <row r="119" spans="2:13" ht="14.1" customHeight="1">
      <c r="B119" s="16" t="s">
        <v>15</v>
      </c>
      <c r="C119" s="17">
        <f>SUM(D119:L119)</f>
        <v>729</v>
      </c>
      <c r="D119" s="17">
        <v>99</v>
      </c>
      <c r="E119" s="17">
        <v>102</v>
      </c>
      <c r="F119" s="17">
        <v>97</v>
      </c>
      <c r="G119" s="17">
        <v>104.00000000000003</v>
      </c>
      <c r="H119" s="17">
        <v>85</v>
      </c>
      <c r="I119" s="17">
        <v>90</v>
      </c>
      <c r="J119" s="17">
        <v>60.000000000000007</v>
      </c>
      <c r="K119" s="17">
        <v>47</v>
      </c>
      <c r="L119" s="17">
        <v>45</v>
      </c>
      <c r="M119" s="15"/>
    </row>
    <row r="120" spans="2:13" ht="14.1" customHeight="1">
      <c r="B120" s="16" t="s">
        <v>16</v>
      </c>
      <c r="C120" s="17">
        <f>SUM(D120:L120)</f>
        <v>3642.0000000000014</v>
      </c>
      <c r="D120" s="17">
        <v>441.00000000000011</v>
      </c>
      <c r="E120" s="17">
        <v>396.00000000000011</v>
      </c>
      <c r="F120" s="17">
        <v>360</v>
      </c>
      <c r="G120" s="17">
        <v>404.00000000000006</v>
      </c>
      <c r="H120" s="17">
        <v>402.99999999999989</v>
      </c>
      <c r="I120" s="17">
        <v>379.00000000000017</v>
      </c>
      <c r="J120" s="17">
        <v>427.0000000000004</v>
      </c>
      <c r="K120" s="17">
        <v>427.00000000000023</v>
      </c>
      <c r="L120" s="17">
        <v>405.00000000000028</v>
      </c>
      <c r="M120" s="15"/>
    </row>
    <row r="121" spans="2:13" ht="5.0999999999999996" customHeight="1">
      <c r="B121" s="12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5"/>
    </row>
    <row r="122" spans="2:13" ht="14.1" customHeight="1">
      <c r="B122" s="19" t="s">
        <v>21</v>
      </c>
      <c r="C122" s="20">
        <f t="shared" ref="C122:L122" si="25">SUM(C123:C125)</f>
        <v>41095.999999999985</v>
      </c>
      <c r="D122" s="20">
        <f t="shared" si="25"/>
        <v>4836.0000000000036</v>
      </c>
      <c r="E122" s="20">
        <f t="shared" si="25"/>
        <v>4515.9999999999955</v>
      </c>
      <c r="F122" s="20">
        <f t="shared" si="25"/>
        <v>4428.9999999999973</v>
      </c>
      <c r="G122" s="20">
        <f t="shared" si="25"/>
        <v>4167.9999999999936</v>
      </c>
      <c r="H122" s="20">
        <f t="shared" si="25"/>
        <v>4560.0000000000027</v>
      </c>
      <c r="I122" s="20">
        <f t="shared" si="25"/>
        <v>4694.9999999999973</v>
      </c>
      <c r="J122" s="20">
        <f t="shared" si="25"/>
        <v>4646</v>
      </c>
      <c r="K122" s="20">
        <f t="shared" si="25"/>
        <v>4636.9999999999982</v>
      </c>
      <c r="L122" s="20">
        <f t="shared" si="25"/>
        <v>4609.0000000000018</v>
      </c>
      <c r="M122" s="15"/>
    </row>
    <row r="123" spans="2:13" ht="14.1" customHeight="1">
      <c r="B123" s="16" t="s">
        <v>14</v>
      </c>
      <c r="C123" s="17">
        <f>SUM(D123:L123)</f>
        <v>36812.999999999985</v>
      </c>
      <c r="D123" s="17">
        <v>4302.0000000000036</v>
      </c>
      <c r="E123" s="17">
        <v>4012.9999999999955</v>
      </c>
      <c r="F123" s="17">
        <v>3922.9999999999973</v>
      </c>
      <c r="G123" s="17">
        <v>3653.9999999999936</v>
      </c>
      <c r="H123" s="17">
        <v>4045.0000000000027</v>
      </c>
      <c r="I123" s="17">
        <v>4201.9999999999973</v>
      </c>
      <c r="J123" s="17">
        <v>4245</v>
      </c>
      <c r="K123" s="17">
        <v>4225.9999999999982</v>
      </c>
      <c r="L123" s="17">
        <v>4203.0000000000018</v>
      </c>
      <c r="M123" s="15"/>
    </row>
    <row r="124" spans="2:13" ht="14.1" customHeight="1">
      <c r="B124" s="16" t="s">
        <v>15</v>
      </c>
      <c r="C124" s="17">
        <f>SUM(D124:L124)</f>
        <v>178</v>
      </c>
      <c r="D124" s="17">
        <v>22</v>
      </c>
      <c r="E124" s="17">
        <v>18</v>
      </c>
      <c r="F124" s="17">
        <v>14.000000000000002</v>
      </c>
      <c r="G124" s="17">
        <v>30</v>
      </c>
      <c r="H124" s="17">
        <v>19</v>
      </c>
      <c r="I124" s="17">
        <v>12.000000000000002</v>
      </c>
      <c r="J124" s="17">
        <v>23</v>
      </c>
      <c r="K124" s="17">
        <v>23</v>
      </c>
      <c r="L124" s="17">
        <v>17</v>
      </c>
      <c r="M124" s="15"/>
    </row>
    <row r="125" spans="2:13" ht="14.1" customHeight="1">
      <c r="B125" s="16" t="s">
        <v>16</v>
      </c>
      <c r="C125" s="17">
        <f>SUM(D125:L125)</f>
        <v>4105</v>
      </c>
      <c r="D125" s="17">
        <v>512</v>
      </c>
      <c r="E125" s="17">
        <v>484.99999999999972</v>
      </c>
      <c r="F125" s="17">
        <v>492</v>
      </c>
      <c r="G125" s="17">
        <v>484</v>
      </c>
      <c r="H125" s="17">
        <v>496.00000000000017</v>
      </c>
      <c r="I125" s="17">
        <v>481.00000000000011</v>
      </c>
      <c r="J125" s="17">
        <v>378.00000000000017</v>
      </c>
      <c r="K125" s="17">
        <v>387.99999999999989</v>
      </c>
      <c r="L125" s="17">
        <v>388.99999999999972</v>
      </c>
      <c r="M125" s="15"/>
    </row>
    <row r="126" spans="2:13" ht="5.0999999999999996" customHeight="1">
      <c r="B126" s="12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5"/>
    </row>
    <row r="127" spans="2:13" ht="14.1" customHeight="1">
      <c r="B127" s="19" t="s">
        <v>22</v>
      </c>
      <c r="C127" s="20">
        <f t="shared" ref="C127:L127" si="26">SUM(C128:C130)</f>
        <v>27550.999999999989</v>
      </c>
      <c r="D127" s="20">
        <f t="shared" si="26"/>
        <v>3313.9999999999986</v>
      </c>
      <c r="E127" s="20">
        <f t="shared" si="26"/>
        <v>3104.0000000000005</v>
      </c>
      <c r="F127" s="20">
        <f t="shared" si="26"/>
        <v>3108.0000000000036</v>
      </c>
      <c r="G127" s="20">
        <f t="shared" si="26"/>
        <v>2839.9999999999973</v>
      </c>
      <c r="H127" s="20">
        <f t="shared" si="26"/>
        <v>3085.9999999999964</v>
      </c>
      <c r="I127" s="20">
        <f t="shared" si="26"/>
        <v>3199.9999999999991</v>
      </c>
      <c r="J127" s="20">
        <f t="shared" si="26"/>
        <v>3181.0000000000014</v>
      </c>
      <c r="K127" s="20">
        <f t="shared" si="26"/>
        <v>3056.9999999999977</v>
      </c>
      <c r="L127" s="20">
        <f t="shared" si="26"/>
        <v>2660.9999999999973</v>
      </c>
      <c r="M127" s="15"/>
    </row>
    <row r="128" spans="2:13" ht="14.1" customHeight="1">
      <c r="B128" s="16" t="s">
        <v>14</v>
      </c>
      <c r="C128" s="17">
        <f>SUM(D128:L128)</f>
        <v>23554.999999999989</v>
      </c>
      <c r="D128" s="17">
        <v>2871.9999999999986</v>
      </c>
      <c r="E128" s="17">
        <v>2686.0000000000005</v>
      </c>
      <c r="F128" s="17">
        <v>2690.0000000000036</v>
      </c>
      <c r="G128" s="17">
        <v>2450.9999999999973</v>
      </c>
      <c r="H128" s="17">
        <v>2682.9999999999964</v>
      </c>
      <c r="I128" s="17">
        <v>2816.9999999999991</v>
      </c>
      <c r="J128" s="17">
        <v>2617.0000000000014</v>
      </c>
      <c r="K128" s="17">
        <v>2534.9999999999977</v>
      </c>
      <c r="L128" s="17">
        <v>2203.9999999999973</v>
      </c>
      <c r="M128" s="15"/>
    </row>
    <row r="129" spans="2:13" ht="14.1" customHeight="1">
      <c r="B129" s="16" t="s">
        <v>15</v>
      </c>
      <c r="C129" s="17">
        <f>SUM(D129:L129)</f>
        <v>305</v>
      </c>
      <c r="D129" s="17">
        <v>41</v>
      </c>
      <c r="E129" s="17">
        <v>34</v>
      </c>
      <c r="F129" s="17">
        <v>35</v>
      </c>
      <c r="G129" s="17">
        <v>38.000000000000007</v>
      </c>
      <c r="H129" s="17">
        <v>30</v>
      </c>
      <c r="I129" s="17">
        <v>34</v>
      </c>
      <c r="J129" s="17">
        <v>32</v>
      </c>
      <c r="K129" s="17">
        <v>37</v>
      </c>
      <c r="L129" s="17">
        <v>24</v>
      </c>
      <c r="M129" s="15"/>
    </row>
    <row r="130" spans="2:13" ht="14.1" customHeight="1">
      <c r="B130" s="16" t="s">
        <v>16</v>
      </c>
      <c r="C130" s="17">
        <f>SUM(D130:L130)</f>
        <v>3691.0000000000005</v>
      </c>
      <c r="D130" s="17">
        <v>400.99999999999989</v>
      </c>
      <c r="E130" s="17">
        <v>384.00000000000006</v>
      </c>
      <c r="F130" s="17">
        <v>383.00000000000011</v>
      </c>
      <c r="G130" s="17">
        <v>351.00000000000023</v>
      </c>
      <c r="H130" s="17">
        <v>373</v>
      </c>
      <c r="I130" s="17">
        <v>349.00000000000011</v>
      </c>
      <c r="J130" s="17">
        <v>532</v>
      </c>
      <c r="K130" s="17">
        <v>484.99999999999983</v>
      </c>
      <c r="L130" s="17">
        <v>433.00000000000017</v>
      </c>
      <c r="M130" s="15"/>
    </row>
    <row r="131" spans="2:13" ht="5.0999999999999996" customHeight="1">
      <c r="B131" s="12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5"/>
    </row>
    <row r="132" spans="2:13" ht="14.1" customHeight="1">
      <c r="B132" s="19" t="s">
        <v>23</v>
      </c>
      <c r="C132" s="20">
        <f>SUM(C133:C135)</f>
        <v>77455</v>
      </c>
      <c r="D132" s="20">
        <f>SUM(D133:D135)</f>
        <v>9028.0000000000073</v>
      </c>
      <c r="E132" s="20">
        <f t="shared" ref="E132:L132" si="27">SUM(E133:E135)</f>
        <v>8789.9999999999964</v>
      </c>
      <c r="F132" s="20">
        <f t="shared" si="27"/>
        <v>8444.9999999999854</v>
      </c>
      <c r="G132" s="20">
        <f t="shared" si="27"/>
        <v>8129.9999999999973</v>
      </c>
      <c r="H132" s="20">
        <f t="shared" si="27"/>
        <v>8835.0000000000218</v>
      </c>
      <c r="I132" s="20">
        <f t="shared" si="27"/>
        <v>9143.9999999999691</v>
      </c>
      <c r="J132" s="20">
        <f t="shared" si="27"/>
        <v>8904.0000000000164</v>
      </c>
      <c r="K132" s="20">
        <f t="shared" si="27"/>
        <v>8429.0000000000127</v>
      </c>
      <c r="L132" s="20">
        <f t="shared" si="27"/>
        <v>7749.9999999999973</v>
      </c>
      <c r="M132" s="15"/>
    </row>
    <row r="133" spans="2:13" ht="14.1" customHeight="1">
      <c r="B133" s="16" t="s">
        <v>14</v>
      </c>
      <c r="C133" s="17">
        <f>SUM(D133:L133)</f>
        <v>69600</v>
      </c>
      <c r="D133" s="17">
        <v>8014.0000000000073</v>
      </c>
      <c r="E133" s="17">
        <v>7846.9999999999964</v>
      </c>
      <c r="F133" s="17">
        <v>7496.9999999999864</v>
      </c>
      <c r="G133" s="17">
        <v>7256.9999999999973</v>
      </c>
      <c r="H133" s="17">
        <v>7959.0000000000218</v>
      </c>
      <c r="I133" s="17">
        <v>8274.9999999999691</v>
      </c>
      <c r="J133" s="17">
        <v>8094.0000000000164</v>
      </c>
      <c r="K133" s="17">
        <v>7673.0000000000136</v>
      </c>
      <c r="L133" s="17">
        <v>6983.9999999999973</v>
      </c>
      <c r="M133" s="15"/>
    </row>
    <row r="134" spans="2:13" ht="14.1" customHeight="1">
      <c r="B134" s="16" t="s">
        <v>15</v>
      </c>
      <c r="C134" s="17">
        <f>SUM(D134:L134)</f>
        <v>389</v>
      </c>
      <c r="D134" s="17">
        <v>51</v>
      </c>
      <c r="E134" s="17">
        <v>57.000000000000014</v>
      </c>
      <c r="F134" s="17">
        <v>43</v>
      </c>
      <c r="G134" s="17">
        <v>45</v>
      </c>
      <c r="H134" s="17">
        <v>47</v>
      </c>
      <c r="I134" s="17">
        <v>41</v>
      </c>
      <c r="J134" s="17">
        <v>31.000000000000004</v>
      </c>
      <c r="K134" s="17">
        <v>28</v>
      </c>
      <c r="L134" s="17">
        <v>46</v>
      </c>
      <c r="M134" s="15"/>
    </row>
    <row r="135" spans="2:13" ht="14.1" customHeight="1">
      <c r="B135" s="16" t="s">
        <v>16</v>
      </c>
      <c r="C135" s="17">
        <f>SUM(D135:L135)</f>
        <v>7466</v>
      </c>
      <c r="D135" s="17">
        <v>963.00000000000023</v>
      </c>
      <c r="E135" s="17">
        <v>886</v>
      </c>
      <c r="F135" s="17">
        <v>904.99999999999989</v>
      </c>
      <c r="G135" s="17">
        <v>828.00000000000011</v>
      </c>
      <c r="H135" s="17">
        <v>829</v>
      </c>
      <c r="I135" s="17">
        <v>828</v>
      </c>
      <c r="J135" s="17">
        <v>779.00000000000034</v>
      </c>
      <c r="K135" s="17">
        <v>727.99999999999955</v>
      </c>
      <c r="L135" s="17">
        <v>720</v>
      </c>
      <c r="M135" s="15"/>
    </row>
    <row r="136" spans="2:13" ht="5.0999999999999996" customHeight="1">
      <c r="B136" s="12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5"/>
    </row>
    <row r="137" spans="2:13" ht="14.1" customHeight="1">
      <c r="B137" s="19" t="s">
        <v>24</v>
      </c>
      <c r="C137" s="20">
        <f t="shared" ref="C137:L137" si="28">SUM(C138:C140)</f>
        <v>27647.000000000007</v>
      </c>
      <c r="D137" s="20">
        <f t="shared" si="28"/>
        <v>3016.9999999999968</v>
      </c>
      <c r="E137" s="20">
        <f t="shared" si="28"/>
        <v>2965.9999999999968</v>
      </c>
      <c r="F137" s="20">
        <f t="shared" si="28"/>
        <v>3179.9999999999968</v>
      </c>
      <c r="G137" s="20">
        <f t="shared" si="28"/>
        <v>3256.0000000000041</v>
      </c>
      <c r="H137" s="20">
        <f t="shared" si="28"/>
        <v>3224.0000000000041</v>
      </c>
      <c r="I137" s="20">
        <f t="shared" si="28"/>
        <v>3194.0000000000014</v>
      </c>
      <c r="J137" s="20">
        <f t="shared" si="28"/>
        <v>3172.0000000000032</v>
      </c>
      <c r="K137" s="20">
        <f t="shared" si="28"/>
        <v>3001.9999999999991</v>
      </c>
      <c r="L137" s="20">
        <f t="shared" si="28"/>
        <v>2636.0000000000041</v>
      </c>
      <c r="M137" s="15"/>
    </row>
    <row r="138" spans="2:13" ht="14.1" customHeight="1">
      <c r="B138" s="16" t="s">
        <v>14</v>
      </c>
      <c r="C138" s="17">
        <f>SUM(D138:L138)</f>
        <v>26350.000000000007</v>
      </c>
      <c r="D138" s="17">
        <v>2832.9999999999968</v>
      </c>
      <c r="E138" s="17">
        <v>2816.9999999999968</v>
      </c>
      <c r="F138" s="17">
        <v>3037.9999999999968</v>
      </c>
      <c r="G138" s="17">
        <v>3097.0000000000041</v>
      </c>
      <c r="H138" s="17">
        <v>3087.0000000000041</v>
      </c>
      <c r="I138" s="17">
        <v>3035.0000000000014</v>
      </c>
      <c r="J138" s="17">
        <v>3056.0000000000032</v>
      </c>
      <c r="K138" s="17">
        <v>2875.9999999999991</v>
      </c>
      <c r="L138" s="17">
        <v>2511.0000000000041</v>
      </c>
      <c r="M138" s="15"/>
    </row>
    <row r="139" spans="2:13" ht="14.1" customHeight="1">
      <c r="B139" s="16" t="s">
        <v>15</v>
      </c>
      <c r="C139" s="17">
        <f>SUM(D139:L139)</f>
        <v>291</v>
      </c>
      <c r="D139" s="17">
        <v>38</v>
      </c>
      <c r="E139" s="17">
        <v>41.000000000000007</v>
      </c>
      <c r="F139" s="17">
        <v>28</v>
      </c>
      <c r="G139" s="17">
        <v>38.000000000000007</v>
      </c>
      <c r="H139" s="17">
        <v>29</v>
      </c>
      <c r="I139" s="17">
        <v>38</v>
      </c>
      <c r="J139" s="17">
        <v>23.000000000000004</v>
      </c>
      <c r="K139" s="17">
        <v>28</v>
      </c>
      <c r="L139" s="17">
        <v>28</v>
      </c>
      <c r="M139" s="15"/>
    </row>
    <row r="140" spans="2:13" ht="14.1" customHeight="1">
      <c r="B140" s="16" t="s">
        <v>16</v>
      </c>
      <c r="C140" s="17">
        <f>SUM(D140:L140)</f>
        <v>1006</v>
      </c>
      <c r="D140" s="17">
        <v>146</v>
      </c>
      <c r="E140" s="17">
        <v>108.00000000000001</v>
      </c>
      <c r="F140" s="17">
        <v>114</v>
      </c>
      <c r="G140" s="17">
        <v>121</v>
      </c>
      <c r="H140" s="17">
        <v>108.00000000000001</v>
      </c>
      <c r="I140" s="17">
        <v>121.00000000000001</v>
      </c>
      <c r="J140" s="17">
        <v>93</v>
      </c>
      <c r="K140" s="17">
        <v>98</v>
      </c>
      <c r="L140" s="17">
        <v>97</v>
      </c>
      <c r="M140" s="15"/>
    </row>
    <row r="141" spans="2:13" ht="5.0999999999999996" customHeight="1">
      <c r="B141" s="12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5"/>
    </row>
    <row r="142" spans="2:13" ht="14.1" customHeight="1">
      <c r="B142" s="19" t="s">
        <v>25</v>
      </c>
      <c r="C142" s="20">
        <f t="shared" ref="C142:L142" si="29">SUM(C143:C145)</f>
        <v>77479</v>
      </c>
      <c r="D142" s="20">
        <f t="shared" si="29"/>
        <v>9643.9999999999891</v>
      </c>
      <c r="E142" s="20">
        <f t="shared" si="29"/>
        <v>9159.9999999999945</v>
      </c>
      <c r="F142" s="20">
        <f t="shared" si="29"/>
        <v>9138</v>
      </c>
      <c r="G142" s="20">
        <f t="shared" si="29"/>
        <v>8664.0000000000018</v>
      </c>
      <c r="H142" s="20">
        <f t="shared" si="29"/>
        <v>8810.9999999999854</v>
      </c>
      <c r="I142" s="20">
        <f t="shared" si="29"/>
        <v>8863.0000000000164</v>
      </c>
      <c r="J142" s="20">
        <f t="shared" si="29"/>
        <v>8310.9999999999982</v>
      </c>
      <c r="K142" s="20">
        <f t="shared" si="29"/>
        <v>7915</v>
      </c>
      <c r="L142" s="20">
        <f t="shared" si="29"/>
        <v>6973.0000000000136</v>
      </c>
      <c r="M142" s="15"/>
    </row>
    <row r="143" spans="2:13" ht="14.1" customHeight="1">
      <c r="B143" s="16" t="s">
        <v>14</v>
      </c>
      <c r="C143" s="17">
        <f>SUM(D143:L143)</f>
        <v>64828</v>
      </c>
      <c r="D143" s="17">
        <v>7927.9999999999891</v>
      </c>
      <c r="E143" s="17">
        <v>7589.9999999999945</v>
      </c>
      <c r="F143" s="17">
        <v>7690.9999999999991</v>
      </c>
      <c r="G143" s="17">
        <v>7266.0000000000009</v>
      </c>
      <c r="H143" s="17">
        <v>7492.9999999999854</v>
      </c>
      <c r="I143" s="17">
        <v>7509.0000000000164</v>
      </c>
      <c r="J143" s="17">
        <v>7037.9999999999982</v>
      </c>
      <c r="K143" s="17">
        <v>6587</v>
      </c>
      <c r="L143" s="17">
        <v>5726.0000000000136</v>
      </c>
      <c r="M143" s="15"/>
    </row>
    <row r="144" spans="2:13" ht="14.1" customHeight="1">
      <c r="B144" s="16" t="s">
        <v>15</v>
      </c>
      <c r="C144" s="17">
        <f>SUM(D144:L144)</f>
        <v>4128</v>
      </c>
      <c r="D144" s="17">
        <v>630.99999999999977</v>
      </c>
      <c r="E144" s="17">
        <v>538</v>
      </c>
      <c r="F144" s="17">
        <v>514.00000000000011</v>
      </c>
      <c r="G144" s="17">
        <v>469.99999999999977</v>
      </c>
      <c r="H144" s="17">
        <v>402.99999999999989</v>
      </c>
      <c r="I144" s="17">
        <v>458.00000000000017</v>
      </c>
      <c r="J144" s="17">
        <v>378</v>
      </c>
      <c r="K144" s="17">
        <v>358.99999999999983</v>
      </c>
      <c r="L144" s="17">
        <v>377.00000000000011</v>
      </c>
      <c r="M144" s="15"/>
    </row>
    <row r="145" spans="2:13" ht="14.1" customHeight="1">
      <c r="B145" s="16" t="s">
        <v>16</v>
      </c>
      <c r="C145" s="17">
        <f>SUM(D145:L145)</f>
        <v>8523</v>
      </c>
      <c r="D145" s="17">
        <v>1085</v>
      </c>
      <c r="E145" s="17">
        <v>1032.0000000000002</v>
      </c>
      <c r="F145" s="17">
        <v>933.00000000000057</v>
      </c>
      <c r="G145" s="17">
        <v>928.00000000000011</v>
      </c>
      <c r="H145" s="17">
        <v>915.00000000000045</v>
      </c>
      <c r="I145" s="17">
        <v>896.00000000000023</v>
      </c>
      <c r="J145" s="17">
        <v>894.99999999999977</v>
      </c>
      <c r="K145" s="17">
        <v>969.00000000000011</v>
      </c>
      <c r="L145" s="17">
        <v>869.99999999999977</v>
      </c>
      <c r="M145" s="15"/>
    </row>
    <row r="146" spans="2:13" ht="5.0999999999999996" customHeight="1">
      <c r="B146" s="12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5"/>
    </row>
    <row r="147" spans="2:13" ht="14.1" customHeight="1">
      <c r="B147" s="19" t="s">
        <v>26</v>
      </c>
      <c r="C147" s="20">
        <f t="shared" ref="C147:L147" si="30">SUM(C148:C150)</f>
        <v>16961</v>
      </c>
      <c r="D147" s="20">
        <f t="shared" si="30"/>
        <v>1928.000000000002</v>
      </c>
      <c r="E147" s="20">
        <f t="shared" si="30"/>
        <v>1924.9999999999995</v>
      </c>
      <c r="F147" s="20">
        <f t="shared" si="30"/>
        <v>1890.0000000000032</v>
      </c>
      <c r="G147" s="20">
        <f t="shared" si="30"/>
        <v>1846.9999999999977</v>
      </c>
      <c r="H147" s="20">
        <f t="shared" si="30"/>
        <v>1905.9999999999984</v>
      </c>
      <c r="I147" s="20">
        <f t="shared" si="30"/>
        <v>1843.0000000000007</v>
      </c>
      <c r="J147" s="20">
        <f t="shared" si="30"/>
        <v>1954.9999999999975</v>
      </c>
      <c r="K147" s="20">
        <f t="shared" si="30"/>
        <v>1882.0000000000007</v>
      </c>
      <c r="L147" s="20">
        <f t="shared" si="30"/>
        <v>1784.9999999999989</v>
      </c>
      <c r="M147" s="15"/>
    </row>
    <row r="148" spans="2:13" ht="14.1" customHeight="1">
      <c r="B148" s="16" t="s">
        <v>14</v>
      </c>
      <c r="C148" s="17">
        <f>SUM(D148:L148)</f>
        <v>14970.999999999998</v>
      </c>
      <c r="D148" s="17">
        <v>1685.000000000002</v>
      </c>
      <c r="E148" s="17">
        <v>1676.9999999999995</v>
      </c>
      <c r="F148" s="17">
        <v>1658.0000000000032</v>
      </c>
      <c r="G148" s="17">
        <v>1625.9999999999977</v>
      </c>
      <c r="H148" s="17">
        <v>1678.9999999999984</v>
      </c>
      <c r="I148" s="17">
        <v>1637.0000000000007</v>
      </c>
      <c r="J148" s="17">
        <v>1749.9999999999975</v>
      </c>
      <c r="K148" s="17">
        <v>1688.0000000000007</v>
      </c>
      <c r="L148" s="17">
        <v>1570.9999999999989</v>
      </c>
      <c r="M148" s="15"/>
    </row>
    <row r="149" spans="2:13" ht="14.1" customHeight="1">
      <c r="B149" s="16" t="s">
        <v>15</v>
      </c>
      <c r="C149" s="17">
        <f>SUM(D149:L149)</f>
        <v>617</v>
      </c>
      <c r="D149" s="17">
        <v>92</v>
      </c>
      <c r="E149" s="17">
        <v>89.000000000000014</v>
      </c>
      <c r="F149" s="17">
        <v>74</v>
      </c>
      <c r="G149" s="17">
        <v>78</v>
      </c>
      <c r="H149" s="17">
        <v>76.000000000000014</v>
      </c>
      <c r="I149" s="17">
        <v>77</v>
      </c>
      <c r="J149" s="17">
        <v>43</v>
      </c>
      <c r="K149" s="17">
        <v>46.000000000000007</v>
      </c>
      <c r="L149" s="17">
        <v>42</v>
      </c>
      <c r="M149" s="15"/>
    </row>
    <row r="150" spans="2:13" ht="14.1" customHeight="1">
      <c r="B150" s="16" t="s">
        <v>16</v>
      </c>
      <c r="C150" s="17">
        <f>SUM(D150:L150)</f>
        <v>1373</v>
      </c>
      <c r="D150" s="17">
        <v>151</v>
      </c>
      <c r="E150" s="17">
        <v>159</v>
      </c>
      <c r="F150" s="17">
        <v>158</v>
      </c>
      <c r="G150" s="17">
        <v>143</v>
      </c>
      <c r="H150" s="17">
        <v>151</v>
      </c>
      <c r="I150" s="17">
        <v>129</v>
      </c>
      <c r="J150" s="17">
        <v>162</v>
      </c>
      <c r="K150" s="17">
        <v>147.99999999999991</v>
      </c>
      <c r="L150" s="17">
        <v>172.00000000000006</v>
      </c>
      <c r="M150" s="15"/>
    </row>
    <row r="151" spans="2:13" ht="5.0999999999999996" customHeight="1">
      <c r="B151" s="12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5"/>
    </row>
    <row r="152" spans="2:13" ht="14.1" customHeight="1">
      <c r="B152" s="19" t="s">
        <v>27</v>
      </c>
      <c r="C152" s="20">
        <f t="shared" ref="C152:L152" si="31">SUM(C153:C155)</f>
        <v>32430.999999999993</v>
      </c>
      <c r="D152" s="20">
        <f t="shared" si="31"/>
        <v>3630.9999999999936</v>
      </c>
      <c r="E152" s="20">
        <f t="shared" si="31"/>
        <v>3526.0000000000032</v>
      </c>
      <c r="F152" s="20">
        <f t="shared" si="31"/>
        <v>3441.0000000000018</v>
      </c>
      <c r="G152" s="20">
        <f t="shared" si="31"/>
        <v>3344.0000000000023</v>
      </c>
      <c r="H152" s="20">
        <f t="shared" si="31"/>
        <v>3454.0000000000045</v>
      </c>
      <c r="I152" s="20">
        <f t="shared" si="31"/>
        <v>3725.9999999999941</v>
      </c>
      <c r="J152" s="20">
        <f t="shared" si="31"/>
        <v>3815.0000000000005</v>
      </c>
      <c r="K152" s="20">
        <f t="shared" si="31"/>
        <v>3820.9999999999982</v>
      </c>
      <c r="L152" s="20">
        <f t="shared" si="31"/>
        <v>3673.0000000000009</v>
      </c>
      <c r="M152" s="15"/>
    </row>
    <row r="153" spans="2:13" ht="14.1" customHeight="1">
      <c r="B153" s="16" t="s">
        <v>14</v>
      </c>
      <c r="C153" s="17">
        <f>SUM(D153:L153)</f>
        <v>28795.999999999993</v>
      </c>
      <c r="D153" s="17">
        <v>3178.9999999999936</v>
      </c>
      <c r="E153" s="17">
        <v>3098.0000000000032</v>
      </c>
      <c r="F153" s="17">
        <v>3066.0000000000018</v>
      </c>
      <c r="G153" s="17">
        <v>2964.0000000000023</v>
      </c>
      <c r="H153" s="17">
        <v>3065.0000000000045</v>
      </c>
      <c r="I153" s="17">
        <v>3338.9999999999941</v>
      </c>
      <c r="J153" s="17">
        <v>3424.0000000000005</v>
      </c>
      <c r="K153" s="17">
        <v>3382.9999999999982</v>
      </c>
      <c r="L153" s="17">
        <v>3278.0000000000009</v>
      </c>
      <c r="M153" s="15"/>
    </row>
    <row r="154" spans="2:13" ht="14.1" customHeight="1">
      <c r="B154" s="16" t="s">
        <v>15</v>
      </c>
      <c r="C154" s="17">
        <f>SUM(D154:L154)</f>
        <v>322</v>
      </c>
      <c r="D154" s="17">
        <v>54</v>
      </c>
      <c r="E154" s="17">
        <v>55</v>
      </c>
      <c r="F154" s="17">
        <v>38</v>
      </c>
      <c r="G154" s="17">
        <v>47</v>
      </c>
      <c r="H154" s="17">
        <v>34.000000000000014</v>
      </c>
      <c r="I154" s="17">
        <v>28.000000000000007</v>
      </c>
      <c r="J154" s="17">
        <v>17</v>
      </c>
      <c r="K154" s="17">
        <v>34.000000000000007</v>
      </c>
      <c r="L154" s="17">
        <v>15</v>
      </c>
      <c r="M154" s="15"/>
    </row>
    <row r="155" spans="2:13" ht="14.1" customHeight="1">
      <c r="B155" s="16" t="s">
        <v>16</v>
      </c>
      <c r="C155" s="17">
        <f>SUM(D155:L155)</f>
        <v>3312.9999999999995</v>
      </c>
      <c r="D155" s="17">
        <v>397.99999999999989</v>
      </c>
      <c r="E155" s="17">
        <v>373</v>
      </c>
      <c r="F155" s="17">
        <v>336.99999999999977</v>
      </c>
      <c r="G155" s="17">
        <v>332.99999999999989</v>
      </c>
      <c r="H155" s="17">
        <v>355</v>
      </c>
      <c r="I155" s="17">
        <v>358.99999999999983</v>
      </c>
      <c r="J155" s="17">
        <v>374</v>
      </c>
      <c r="K155" s="17">
        <v>404.00000000000006</v>
      </c>
      <c r="L155" s="17">
        <v>380.00000000000006</v>
      </c>
      <c r="M155" s="15"/>
    </row>
    <row r="156" spans="2:13" ht="5.0999999999999996" customHeight="1">
      <c r="B156" s="12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5"/>
    </row>
    <row r="157" spans="2:13" ht="14.1" customHeight="1">
      <c r="B157" s="19" t="s">
        <v>28</v>
      </c>
      <c r="C157" s="20">
        <f t="shared" ref="C157:L157" si="32">SUM(C158:C160)</f>
        <v>123367.99999999999</v>
      </c>
      <c r="D157" s="20">
        <f t="shared" si="32"/>
        <v>15660.000000000049</v>
      </c>
      <c r="E157" s="20">
        <f t="shared" si="32"/>
        <v>14521.000000000002</v>
      </c>
      <c r="F157" s="20">
        <f t="shared" si="32"/>
        <v>14257.999999999975</v>
      </c>
      <c r="G157" s="20">
        <f t="shared" si="32"/>
        <v>13809.000000000002</v>
      </c>
      <c r="H157" s="20">
        <f t="shared" si="32"/>
        <v>14213.999999999987</v>
      </c>
      <c r="I157" s="20">
        <f t="shared" si="32"/>
        <v>14012.000000000004</v>
      </c>
      <c r="J157" s="20">
        <f t="shared" si="32"/>
        <v>13407</v>
      </c>
      <c r="K157" s="20">
        <f t="shared" si="32"/>
        <v>12148.999999999982</v>
      </c>
      <c r="L157" s="20">
        <f t="shared" si="32"/>
        <v>11337.999999999989</v>
      </c>
      <c r="M157" s="15"/>
    </row>
    <row r="158" spans="2:13" ht="14.1" customHeight="1">
      <c r="B158" s="16" t="s">
        <v>14</v>
      </c>
      <c r="C158" s="17">
        <f>SUM(D158:L158)</f>
        <v>100560.99999999999</v>
      </c>
      <c r="D158" s="17">
        <v>12553.000000000047</v>
      </c>
      <c r="E158" s="17">
        <v>11759</v>
      </c>
      <c r="F158" s="17">
        <v>11583.999999999976</v>
      </c>
      <c r="G158" s="17">
        <v>11226.000000000002</v>
      </c>
      <c r="H158" s="17">
        <v>11735.999999999987</v>
      </c>
      <c r="I158" s="17">
        <v>11629.000000000004</v>
      </c>
      <c r="J158" s="17">
        <v>11021.000000000002</v>
      </c>
      <c r="K158" s="17">
        <v>9881.99999999998</v>
      </c>
      <c r="L158" s="17">
        <v>9170.9999999999873</v>
      </c>
      <c r="M158" s="15"/>
    </row>
    <row r="159" spans="2:13" ht="14.1" customHeight="1">
      <c r="B159" s="16" t="s">
        <v>15</v>
      </c>
      <c r="C159" s="17">
        <f>SUM(D159:L159)</f>
        <v>13755.000000000005</v>
      </c>
      <c r="D159" s="17">
        <v>1965.0000000000018</v>
      </c>
      <c r="E159" s="17">
        <v>1697.0000000000011</v>
      </c>
      <c r="F159" s="17">
        <v>1619.9999999999991</v>
      </c>
      <c r="G159" s="17">
        <v>1550.0000000000002</v>
      </c>
      <c r="H159" s="17">
        <v>1497.0000000000007</v>
      </c>
      <c r="I159" s="17">
        <v>1401.0000000000009</v>
      </c>
      <c r="J159" s="17">
        <v>1387.9999999999986</v>
      </c>
      <c r="K159" s="17">
        <v>1341.0000000000016</v>
      </c>
      <c r="L159" s="17">
        <v>1296.0000000000016</v>
      </c>
      <c r="M159" s="15"/>
    </row>
    <row r="160" spans="2:13" ht="14.1" customHeight="1">
      <c r="B160" s="16" t="s">
        <v>16</v>
      </c>
      <c r="C160" s="17">
        <f>SUM(D160:L160)</f>
        <v>9051.9999999999982</v>
      </c>
      <c r="D160" s="17">
        <v>1141.9999999999995</v>
      </c>
      <c r="E160" s="17">
        <v>1065.0000000000002</v>
      </c>
      <c r="F160" s="17">
        <v>1053.9999999999995</v>
      </c>
      <c r="G160" s="17">
        <v>1032.9999999999995</v>
      </c>
      <c r="H160" s="17">
        <v>981.00000000000011</v>
      </c>
      <c r="I160" s="17">
        <v>981.99999999999989</v>
      </c>
      <c r="J160" s="17">
        <v>998</v>
      </c>
      <c r="K160" s="17">
        <v>926.00000000000011</v>
      </c>
      <c r="L160" s="17">
        <v>870.99999999999977</v>
      </c>
      <c r="M160" s="15"/>
    </row>
    <row r="161" spans="2:13" ht="5.0999999999999996" customHeight="1">
      <c r="B161" s="12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5"/>
    </row>
    <row r="162" spans="2:13" ht="14.1" customHeight="1">
      <c r="B162" s="19" t="s">
        <v>29</v>
      </c>
      <c r="C162" s="20">
        <f t="shared" ref="C162:L162" si="33">SUM(C163:C165)</f>
        <v>259619.99999999997</v>
      </c>
      <c r="D162" s="20">
        <f t="shared" si="33"/>
        <v>32434.999999999956</v>
      </c>
      <c r="E162" s="20">
        <f t="shared" si="33"/>
        <v>30458.999999999989</v>
      </c>
      <c r="F162" s="20">
        <f t="shared" si="33"/>
        <v>29233.999999999956</v>
      </c>
      <c r="G162" s="20">
        <f t="shared" si="33"/>
        <v>28074.000000000047</v>
      </c>
      <c r="H162" s="20">
        <f t="shared" si="33"/>
        <v>28648.000000000051</v>
      </c>
      <c r="I162" s="20">
        <f t="shared" si="33"/>
        <v>28476.999999999996</v>
      </c>
      <c r="J162" s="20">
        <f t="shared" si="33"/>
        <v>28253.000000000047</v>
      </c>
      <c r="K162" s="20">
        <f t="shared" si="33"/>
        <v>27507.999999999971</v>
      </c>
      <c r="L162" s="20">
        <f t="shared" si="33"/>
        <v>26531.999999999956</v>
      </c>
      <c r="M162" s="15"/>
    </row>
    <row r="163" spans="2:13" ht="14.1" customHeight="1">
      <c r="B163" s="16" t="s">
        <v>14</v>
      </c>
      <c r="C163" s="17">
        <f>SUM(D163:L163)</f>
        <v>188696.99999999997</v>
      </c>
      <c r="D163" s="17">
        <v>22742.999999999964</v>
      </c>
      <c r="E163" s="17">
        <v>21684</v>
      </c>
      <c r="F163" s="17">
        <v>21031.999999999953</v>
      </c>
      <c r="G163" s="17">
        <v>20033.000000000044</v>
      </c>
      <c r="H163" s="17">
        <v>20714.000000000047</v>
      </c>
      <c r="I163" s="17">
        <v>20928.999999999989</v>
      </c>
      <c r="J163" s="17">
        <v>21243.000000000036</v>
      </c>
      <c r="K163" s="17">
        <v>20568.999999999967</v>
      </c>
      <c r="L163" s="17">
        <v>19749.99999999996</v>
      </c>
      <c r="M163" s="15"/>
    </row>
    <row r="164" spans="2:13" ht="14.1" customHeight="1">
      <c r="B164" s="16" t="s">
        <v>15</v>
      </c>
      <c r="C164" s="17">
        <f>SUM(D164:L164)</f>
        <v>31538.000000000007</v>
      </c>
      <c r="D164" s="17">
        <v>4364.9999999999964</v>
      </c>
      <c r="E164" s="17">
        <v>3924.9999999999968</v>
      </c>
      <c r="F164" s="17">
        <v>3791.0000000000045</v>
      </c>
      <c r="G164" s="17">
        <v>3603.9999999999995</v>
      </c>
      <c r="H164" s="17">
        <v>3445.0000000000041</v>
      </c>
      <c r="I164" s="17">
        <v>3426.0000000000036</v>
      </c>
      <c r="J164" s="17">
        <v>3077.0000000000036</v>
      </c>
      <c r="K164" s="17">
        <v>3017.0000000000073</v>
      </c>
      <c r="L164" s="17">
        <v>2887.9999999999945</v>
      </c>
      <c r="M164" s="15"/>
    </row>
    <row r="165" spans="2:13" ht="14.1" customHeight="1">
      <c r="B165" s="16" t="s">
        <v>16</v>
      </c>
      <c r="C165" s="17">
        <f>SUM(D165:L165)</f>
        <v>39385</v>
      </c>
      <c r="D165" s="17">
        <v>5326.9999999999964</v>
      </c>
      <c r="E165" s="17">
        <v>4849.9999999999927</v>
      </c>
      <c r="F165" s="17">
        <v>4411.0000000000018</v>
      </c>
      <c r="G165" s="17">
        <v>4437.0000000000036</v>
      </c>
      <c r="H165" s="17">
        <v>4489.0000000000018</v>
      </c>
      <c r="I165" s="17">
        <v>4122.0000000000036</v>
      </c>
      <c r="J165" s="17">
        <v>3933.0000000000068</v>
      </c>
      <c r="K165" s="17">
        <v>3921.9999999999973</v>
      </c>
      <c r="L165" s="17">
        <v>3894.0000000000014</v>
      </c>
      <c r="M165" s="15"/>
    </row>
    <row r="166" spans="2:13" ht="5.0999999999999996" customHeight="1">
      <c r="B166" s="12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5"/>
    </row>
    <row r="167" spans="2:13" ht="14.1" customHeight="1">
      <c r="B167" s="19" t="s">
        <v>30</v>
      </c>
      <c r="C167" s="20">
        <f t="shared" ref="C167:L167" si="34">SUM(C168:C170)</f>
        <v>10154</v>
      </c>
      <c r="D167" s="20">
        <f t="shared" si="34"/>
        <v>1147.0000000000002</v>
      </c>
      <c r="E167" s="20">
        <f t="shared" si="34"/>
        <v>1113</v>
      </c>
      <c r="F167" s="20">
        <f t="shared" si="34"/>
        <v>1097.0000000000007</v>
      </c>
      <c r="G167" s="20">
        <f t="shared" si="34"/>
        <v>1120.9999999999989</v>
      </c>
      <c r="H167" s="20">
        <f t="shared" si="34"/>
        <v>1144.9999999999995</v>
      </c>
      <c r="I167" s="20">
        <f t="shared" si="34"/>
        <v>1115.9999999999998</v>
      </c>
      <c r="J167" s="20">
        <f t="shared" si="34"/>
        <v>1208.9999999999991</v>
      </c>
      <c r="K167" s="20">
        <f t="shared" si="34"/>
        <v>1108.9999999999995</v>
      </c>
      <c r="L167" s="20">
        <f t="shared" si="34"/>
        <v>1097.0000000000002</v>
      </c>
      <c r="M167" s="15"/>
    </row>
    <row r="168" spans="2:13" ht="14.1" customHeight="1">
      <c r="B168" s="16" t="s">
        <v>14</v>
      </c>
      <c r="C168" s="17">
        <f>SUM(D168:L168)</f>
        <v>7924.9999999999991</v>
      </c>
      <c r="D168" s="17">
        <v>898.00000000000023</v>
      </c>
      <c r="E168" s="17">
        <v>873.00000000000011</v>
      </c>
      <c r="F168" s="17">
        <v>872.00000000000057</v>
      </c>
      <c r="G168" s="17">
        <v>885.99999999999886</v>
      </c>
      <c r="H168" s="17">
        <v>914.99999999999955</v>
      </c>
      <c r="I168" s="17">
        <v>899.99999999999977</v>
      </c>
      <c r="J168" s="17">
        <v>905.99999999999909</v>
      </c>
      <c r="K168" s="17">
        <v>850.99999999999966</v>
      </c>
      <c r="L168" s="17">
        <v>824.00000000000034</v>
      </c>
      <c r="M168" s="15"/>
    </row>
    <row r="169" spans="2:13" ht="14.1" customHeight="1">
      <c r="B169" s="16" t="s">
        <v>15</v>
      </c>
      <c r="C169" s="23">
        <f>SUM(D169:L169)</f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15"/>
    </row>
    <row r="170" spans="2:13" ht="14.1" customHeight="1">
      <c r="B170" s="16" t="s">
        <v>16</v>
      </c>
      <c r="C170" s="17">
        <f>SUM(D170:L170)</f>
        <v>2229</v>
      </c>
      <c r="D170" s="17">
        <v>249.00000000000009</v>
      </c>
      <c r="E170" s="17">
        <v>239.99999999999991</v>
      </c>
      <c r="F170" s="17">
        <v>225.00000000000003</v>
      </c>
      <c r="G170" s="17">
        <v>235</v>
      </c>
      <c r="H170" s="17">
        <v>230</v>
      </c>
      <c r="I170" s="17">
        <v>216</v>
      </c>
      <c r="J170" s="17">
        <v>303.00000000000006</v>
      </c>
      <c r="K170" s="17">
        <v>258</v>
      </c>
      <c r="L170" s="17">
        <v>272.99999999999989</v>
      </c>
      <c r="M170" s="15"/>
    </row>
    <row r="171" spans="2:13" ht="5.0999999999999996" customHeight="1">
      <c r="B171" s="12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5"/>
    </row>
    <row r="172" spans="2:13" ht="14.1" customHeight="1">
      <c r="B172" s="19" t="s">
        <v>31</v>
      </c>
      <c r="C172" s="20">
        <f t="shared" ref="C172:L172" si="35">SUM(C173:C175)</f>
        <v>23705.999999999985</v>
      </c>
      <c r="D172" s="20">
        <f t="shared" si="35"/>
        <v>3439.9999999999982</v>
      </c>
      <c r="E172" s="20">
        <f t="shared" si="35"/>
        <v>3260.9999999999964</v>
      </c>
      <c r="F172" s="20">
        <f t="shared" si="35"/>
        <v>3108.0000000000005</v>
      </c>
      <c r="G172" s="20">
        <f t="shared" si="35"/>
        <v>2793.0000000000005</v>
      </c>
      <c r="H172" s="20">
        <f t="shared" si="35"/>
        <v>2816.9999999999968</v>
      </c>
      <c r="I172" s="20">
        <f t="shared" si="35"/>
        <v>2459</v>
      </c>
      <c r="J172" s="20">
        <f t="shared" si="35"/>
        <v>2223</v>
      </c>
      <c r="K172" s="20">
        <f t="shared" si="35"/>
        <v>1932.9999999999998</v>
      </c>
      <c r="L172" s="20">
        <f t="shared" si="35"/>
        <v>1671.9999999999982</v>
      </c>
      <c r="M172" s="15"/>
    </row>
    <row r="173" spans="2:13" ht="14.1" customHeight="1">
      <c r="B173" s="16" t="s">
        <v>14</v>
      </c>
      <c r="C173" s="17">
        <f>SUM(D173:L173)</f>
        <v>19323.999999999985</v>
      </c>
      <c r="D173" s="17">
        <v>2796.9999999999982</v>
      </c>
      <c r="E173" s="17">
        <v>2692.9999999999964</v>
      </c>
      <c r="F173" s="17">
        <v>2530.0000000000005</v>
      </c>
      <c r="G173" s="17">
        <v>2270.0000000000005</v>
      </c>
      <c r="H173" s="17">
        <v>2313.9999999999968</v>
      </c>
      <c r="I173" s="17">
        <v>2006.0000000000002</v>
      </c>
      <c r="J173" s="17">
        <v>1783.9999999999998</v>
      </c>
      <c r="K173" s="17">
        <v>1558.9999999999998</v>
      </c>
      <c r="L173" s="17">
        <v>1370.9999999999982</v>
      </c>
      <c r="M173" s="15"/>
    </row>
    <row r="174" spans="2:13" ht="14.1" customHeight="1">
      <c r="B174" s="16" t="s">
        <v>15</v>
      </c>
      <c r="C174" s="17">
        <f>SUM(D174:L174)</f>
        <v>2055.0000000000005</v>
      </c>
      <c r="D174" s="17">
        <v>343.00000000000017</v>
      </c>
      <c r="E174" s="17">
        <v>266.00000000000006</v>
      </c>
      <c r="F174" s="17">
        <v>245.00000000000009</v>
      </c>
      <c r="G174" s="17">
        <v>238.00000000000009</v>
      </c>
      <c r="H174" s="17">
        <v>245</v>
      </c>
      <c r="I174" s="17">
        <v>197</v>
      </c>
      <c r="J174" s="17">
        <v>209</v>
      </c>
      <c r="K174" s="17">
        <v>167</v>
      </c>
      <c r="L174" s="17">
        <v>145.00000000000003</v>
      </c>
      <c r="M174" s="15"/>
    </row>
    <row r="175" spans="2:13" ht="14.1" customHeight="1">
      <c r="B175" s="16" t="s">
        <v>16</v>
      </c>
      <c r="C175" s="17">
        <f>SUM(D175:L175)</f>
        <v>2327</v>
      </c>
      <c r="D175" s="17">
        <v>300</v>
      </c>
      <c r="E175" s="17">
        <v>302</v>
      </c>
      <c r="F175" s="17">
        <v>333</v>
      </c>
      <c r="G175" s="17">
        <v>285</v>
      </c>
      <c r="H175" s="17">
        <v>258</v>
      </c>
      <c r="I175" s="17">
        <v>256</v>
      </c>
      <c r="J175" s="17">
        <v>230.00000000000003</v>
      </c>
      <c r="K175" s="17">
        <v>207</v>
      </c>
      <c r="L175" s="17">
        <v>156.00000000000003</v>
      </c>
      <c r="M175" s="15"/>
    </row>
    <row r="176" spans="2:13" ht="5.0999999999999996" customHeight="1">
      <c r="B176" s="12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5"/>
    </row>
    <row r="177" spans="2:13" ht="14.1" customHeight="1">
      <c r="B177" s="19" t="s">
        <v>32</v>
      </c>
      <c r="C177" s="20">
        <f t="shared" ref="C177:L177" si="36">SUM(C178:C180)</f>
        <v>36377</v>
      </c>
      <c r="D177" s="20">
        <f t="shared" si="36"/>
        <v>4311.0000000000127</v>
      </c>
      <c r="E177" s="20">
        <f t="shared" si="36"/>
        <v>4275.9999999999927</v>
      </c>
      <c r="F177" s="20">
        <f t="shared" si="36"/>
        <v>4494.0000000000027</v>
      </c>
      <c r="G177" s="20">
        <f t="shared" si="36"/>
        <v>4212.9999999999982</v>
      </c>
      <c r="H177" s="20">
        <f t="shared" si="36"/>
        <v>4294.0000000000018</v>
      </c>
      <c r="I177" s="20">
        <f t="shared" si="36"/>
        <v>4292.0000000000055</v>
      </c>
      <c r="J177" s="20">
        <f t="shared" si="36"/>
        <v>3948.9999999999905</v>
      </c>
      <c r="K177" s="20">
        <f t="shared" si="36"/>
        <v>3511.9999999999964</v>
      </c>
      <c r="L177" s="20">
        <f t="shared" si="36"/>
        <v>3035.9999999999995</v>
      </c>
      <c r="M177" s="15"/>
    </row>
    <row r="178" spans="2:13" ht="14.1" customHeight="1">
      <c r="B178" s="16" t="s">
        <v>14</v>
      </c>
      <c r="C178" s="17">
        <f>SUM(D178:L178)</f>
        <v>34323</v>
      </c>
      <c r="D178" s="17">
        <v>4006.0000000000123</v>
      </c>
      <c r="E178" s="17">
        <v>3990.9999999999923</v>
      </c>
      <c r="F178" s="17">
        <v>4213.0000000000027</v>
      </c>
      <c r="G178" s="17">
        <v>3966.9999999999982</v>
      </c>
      <c r="H178" s="17">
        <v>4058.0000000000023</v>
      </c>
      <c r="I178" s="17">
        <v>4096.0000000000055</v>
      </c>
      <c r="J178" s="17">
        <v>3782.9999999999905</v>
      </c>
      <c r="K178" s="17">
        <v>3321.9999999999964</v>
      </c>
      <c r="L178" s="17">
        <v>2886.9999999999995</v>
      </c>
      <c r="M178" s="15"/>
    </row>
    <row r="179" spans="2:13" ht="14.1" customHeight="1">
      <c r="B179" s="16" t="s">
        <v>15</v>
      </c>
      <c r="C179" s="17">
        <f>SUM(D179:L179)</f>
        <v>1427</v>
      </c>
      <c r="D179" s="17">
        <v>230</v>
      </c>
      <c r="E179" s="17">
        <v>218</v>
      </c>
      <c r="F179" s="17">
        <v>203.00000000000003</v>
      </c>
      <c r="G179" s="17">
        <v>191</v>
      </c>
      <c r="H179" s="17">
        <v>159</v>
      </c>
      <c r="I179" s="17">
        <v>125.00000000000001</v>
      </c>
      <c r="J179" s="17">
        <v>105.00000000000001</v>
      </c>
      <c r="K179" s="17">
        <v>109</v>
      </c>
      <c r="L179" s="17">
        <v>87</v>
      </c>
      <c r="M179" s="15"/>
    </row>
    <row r="180" spans="2:13" ht="14.1" customHeight="1">
      <c r="B180" s="16" t="s">
        <v>16</v>
      </c>
      <c r="C180" s="17">
        <f>SUM(D180:L180)</f>
        <v>627</v>
      </c>
      <c r="D180" s="24">
        <v>75</v>
      </c>
      <c r="E180" s="17">
        <v>67.000000000000014</v>
      </c>
      <c r="F180" s="24">
        <v>78</v>
      </c>
      <c r="G180" s="24">
        <v>55.000000000000007</v>
      </c>
      <c r="H180" s="24">
        <v>77</v>
      </c>
      <c r="I180" s="17">
        <v>71.000000000000014</v>
      </c>
      <c r="J180" s="17">
        <v>61</v>
      </c>
      <c r="K180" s="17">
        <v>81</v>
      </c>
      <c r="L180" s="17">
        <v>62</v>
      </c>
      <c r="M180" s="15"/>
    </row>
    <row r="181" spans="2:13" ht="5.0999999999999996" customHeight="1">
      <c r="B181" s="12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5"/>
    </row>
    <row r="182" spans="2:13" ht="14.1" customHeight="1">
      <c r="B182" s="19" t="s">
        <v>33</v>
      </c>
      <c r="C182" s="20">
        <f t="shared" ref="C182:L182" si="37">SUM(C183:C185)</f>
        <v>18847</v>
      </c>
      <c r="D182" s="20">
        <f t="shared" si="37"/>
        <v>2613.9999999999991</v>
      </c>
      <c r="E182" s="20">
        <f t="shared" si="37"/>
        <v>2513.9999999999991</v>
      </c>
      <c r="F182" s="20">
        <f t="shared" si="37"/>
        <v>2562.9999999999986</v>
      </c>
      <c r="G182" s="20">
        <f t="shared" si="37"/>
        <v>2295.0000000000014</v>
      </c>
      <c r="H182" s="20">
        <f t="shared" si="37"/>
        <v>2091.0000000000009</v>
      </c>
      <c r="I182" s="20">
        <f t="shared" si="37"/>
        <v>2011.0000000000007</v>
      </c>
      <c r="J182" s="20">
        <f t="shared" si="37"/>
        <v>1782.0000000000002</v>
      </c>
      <c r="K182" s="20">
        <f t="shared" si="37"/>
        <v>1537.9999999999998</v>
      </c>
      <c r="L182" s="20">
        <f t="shared" si="37"/>
        <v>1438.9999999999998</v>
      </c>
      <c r="M182" s="15"/>
    </row>
    <row r="183" spans="2:13" ht="14.1" customHeight="1">
      <c r="B183" s="16" t="s">
        <v>14</v>
      </c>
      <c r="C183" s="17">
        <f>SUM(D183:L183)</f>
        <v>13404.999999999998</v>
      </c>
      <c r="D183" s="17">
        <v>1929.9999999999991</v>
      </c>
      <c r="E183" s="17">
        <v>1792.9999999999991</v>
      </c>
      <c r="F183" s="17">
        <v>1871.9999999999986</v>
      </c>
      <c r="G183" s="17">
        <v>1622.0000000000016</v>
      </c>
      <c r="H183" s="17">
        <v>1490.0000000000007</v>
      </c>
      <c r="I183" s="17">
        <v>1412.0000000000007</v>
      </c>
      <c r="J183" s="17">
        <v>1231</v>
      </c>
      <c r="K183" s="17">
        <v>1048.9999999999998</v>
      </c>
      <c r="L183" s="17">
        <v>1006.0000000000001</v>
      </c>
      <c r="M183" s="15"/>
    </row>
    <row r="184" spans="2:13" ht="14.1" customHeight="1">
      <c r="B184" s="16" t="s">
        <v>15</v>
      </c>
      <c r="C184" s="17">
        <f>SUM(D184:L184)</f>
        <v>1641</v>
      </c>
      <c r="D184" s="17">
        <v>199</v>
      </c>
      <c r="E184" s="17">
        <v>234</v>
      </c>
      <c r="F184" s="17">
        <v>208.99999999999991</v>
      </c>
      <c r="G184" s="17">
        <v>211</v>
      </c>
      <c r="H184" s="17">
        <v>170</v>
      </c>
      <c r="I184" s="17">
        <v>195.00000000000006</v>
      </c>
      <c r="J184" s="17">
        <v>159</v>
      </c>
      <c r="K184" s="17">
        <v>140</v>
      </c>
      <c r="L184" s="17">
        <v>123.99999999999993</v>
      </c>
      <c r="M184" s="15"/>
    </row>
    <row r="185" spans="2:13" ht="14.1" customHeight="1">
      <c r="B185" s="16" t="s">
        <v>16</v>
      </c>
      <c r="C185" s="17">
        <f>SUM(D185:L185)</f>
        <v>3801</v>
      </c>
      <c r="D185" s="17">
        <v>485.00000000000011</v>
      </c>
      <c r="E185" s="17">
        <v>487</v>
      </c>
      <c r="F185" s="17">
        <v>482</v>
      </c>
      <c r="G185" s="17">
        <v>461.99999999999983</v>
      </c>
      <c r="H185" s="17">
        <v>431</v>
      </c>
      <c r="I185" s="17">
        <v>404</v>
      </c>
      <c r="J185" s="17">
        <v>392.00000000000017</v>
      </c>
      <c r="K185" s="17">
        <v>349</v>
      </c>
      <c r="L185" s="17">
        <v>308.99999999999983</v>
      </c>
      <c r="M185" s="15"/>
    </row>
    <row r="186" spans="2:13" ht="5.0999999999999996" customHeight="1">
      <c r="B186" s="12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5"/>
    </row>
    <row r="187" spans="2:13" ht="14.1" customHeight="1">
      <c r="B187" s="19" t="s">
        <v>34</v>
      </c>
      <c r="C187" s="20">
        <f t="shared" ref="C187:L187" si="38">SUM(C188:C190)</f>
        <v>11233</v>
      </c>
      <c r="D187" s="20">
        <f t="shared" si="38"/>
        <v>1722.9999999999995</v>
      </c>
      <c r="E187" s="20">
        <f t="shared" si="38"/>
        <v>1523.0000000000005</v>
      </c>
      <c r="F187" s="20">
        <f t="shared" si="38"/>
        <v>1665.0000000000005</v>
      </c>
      <c r="G187" s="20">
        <f t="shared" si="38"/>
        <v>1408.0000000000005</v>
      </c>
      <c r="H187" s="20">
        <f t="shared" si="38"/>
        <v>1273</v>
      </c>
      <c r="I187" s="20">
        <f t="shared" si="38"/>
        <v>1102.9999999999995</v>
      </c>
      <c r="J187" s="20">
        <f t="shared" si="38"/>
        <v>1004.0000000000001</v>
      </c>
      <c r="K187" s="20">
        <f t="shared" si="38"/>
        <v>873.00000000000023</v>
      </c>
      <c r="L187" s="20">
        <f t="shared" si="38"/>
        <v>661.00000000000023</v>
      </c>
      <c r="M187" s="15"/>
    </row>
    <row r="188" spans="2:13" ht="14.1" customHeight="1">
      <c r="B188" s="16" t="s">
        <v>14</v>
      </c>
      <c r="C188" s="17">
        <f>SUM(D188:L188)</f>
        <v>5941.0000000000009</v>
      </c>
      <c r="D188" s="17">
        <v>996.99999999999966</v>
      </c>
      <c r="E188" s="17">
        <v>834.00000000000045</v>
      </c>
      <c r="F188" s="17">
        <v>960.00000000000057</v>
      </c>
      <c r="G188" s="17">
        <v>767.00000000000045</v>
      </c>
      <c r="H188" s="17">
        <v>650</v>
      </c>
      <c r="I188" s="17">
        <v>584.99999999999977</v>
      </c>
      <c r="J188" s="17">
        <v>470.00000000000006</v>
      </c>
      <c r="K188" s="17">
        <v>379.00000000000011</v>
      </c>
      <c r="L188" s="17">
        <v>299.00000000000017</v>
      </c>
      <c r="M188" s="15"/>
    </row>
    <row r="189" spans="2:13" ht="14.1" customHeight="1">
      <c r="B189" s="16" t="s">
        <v>15</v>
      </c>
      <c r="C189" s="17">
        <f>SUM(D189:L189)</f>
        <v>2313</v>
      </c>
      <c r="D189" s="17">
        <v>314.00000000000011</v>
      </c>
      <c r="E189" s="17">
        <v>298</v>
      </c>
      <c r="F189" s="17">
        <v>280</v>
      </c>
      <c r="G189" s="17">
        <v>290</v>
      </c>
      <c r="H189" s="17">
        <v>285.00000000000006</v>
      </c>
      <c r="I189" s="17">
        <v>206.99999999999991</v>
      </c>
      <c r="J189" s="17">
        <v>252.00000000000006</v>
      </c>
      <c r="K189" s="17">
        <v>218</v>
      </c>
      <c r="L189" s="17">
        <v>169</v>
      </c>
      <c r="M189" s="15"/>
    </row>
    <row r="190" spans="2:13" ht="14.1" customHeight="1">
      <c r="B190" s="16" t="s">
        <v>16</v>
      </c>
      <c r="C190" s="17">
        <f>SUM(D190:L190)</f>
        <v>2979</v>
      </c>
      <c r="D190" s="17">
        <v>411.99999999999989</v>
      </c>
      <c r="E190" s="17">
        <v>391</v>
      </c>
      <c r="F190" s="17">
        <v>425</v>
      </c>
      <c r="G190" s="17">
        <v>350.99999999999989</v>
      </c>
      <c r="H190" s="17">
        <v>338</v>
      </c>
      <c r="I190" s="17">
        <v>311</v>
      </c>
      <c r="J190" s="17">
        <v>282</v>
      </c>
      <c r="K190" s="17">
        <v>276.00000000000006</v>
      </c>
      <c r="L190" s="17">
        <v>193</v>
      </c>
      <c r="M190" s="15"/>
    </row>
    <row r="191" spans="2:13" ht="5.0999999999999996" customHeight="1">
      <c r="B191" s="12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5"/>
    </row>
    <row r="192" spans="2:13" ht="14.1" customHeight="1">
      <c r="B192" s="19" t="s">
        <v>35</v>
      </c>
      <c r="C192" s="20">
        <f t="shared" ref="C192:L192" si="39">SUM(C193:C195)</f>
        <v>3092.0000000000005</v>
      </c>
      <c r="D192" s="20">
        <f t="shared" si="39"/>
        <v>434</v>
      </c>
      <c r="E192" s="20">
        <f t="shared" si="39"/>
        <v>415.99999999999972</v>
      </c>
      <c r="F192" s="20">
        <f t="shared" si="39"/>
        <v>406.00000000000017</v>
      </c>
      <c r="G192" s="20">
        <f t="shared" si="39"/>
        <v>378.00000000000023</v>
      </c>
      <c r="H192" s="20">
        <f t="shared" si="39"/>
        <v>373.00000000000028</v>
      </c>
      <c r="I192" s="20">
        <f t="shared" si="39"/>
        <v>354.99999999999989</v>
      </c>
      <c r="J192" s="20">
        <f t="shared" si="39"/>
        <v>284</v>
      </c>
      <c r="K192" s="20">
        <f t="shared" si="39"/>
        <v>235.00000000000006</v>
      </c>
      <c r="L192" s="20">
        <f t="shared" si="39"/>
        <v>211</v>
      </c>
      <c r="M192" s="15"/>
    </row>
    <row r="193" spans="2:13" ht="14.1" customHeight="1">
      <c r="B193" s="16" t="s">
        <v>14</v>
      </c>
      <c r="C193" s="17">
        <f>SUM(D193:L193)</f>
        <v>2649.0000000000005</v>
      </c>
      <c r="D193" s="17">
        <v>374</v>
      </c>
      <c r="E193" s="17">
        <v>355.99999999999972</v>
      </c>
      <c r="F193" s="17">
        <v>347.00000000000017</v>
      </c>
      <c r="G193" s="17">
        <v>319.00000000000023</v>
      </c>
      <c r="H193" s="17">
        <v>310.00000000000028</v>
      </c>
      <c r="I193" s="17">
        <v>305.99999999999989</v>
      </c>
      <c r="J193" s="17">
        <v>244</v>
      </c>
      <c r="K193" s="17">
        <v>208.00000000000006</v>
      </c>
      <c r="L193" s="17">
        <v>185</v>
      </c>
      <c r="M193" s="15"/>
    </row>
    <row r="194" spans="2:13" ht="14.1" customHeight="1">
      <c r="B194" s="16" t="s">
        <v>15</v>
      </c>
      <c r="C194" s="17">
        <f>SUM(D194:L194)</f>
        <v>71</v>
      </c>
      <c r="D194" s="17">
        <v>18</v>
      </c>
      <c r="E194" s="17">
        <v>15</v>
      </c>
      <c r="F194" s="17">
        <v>14</v>
      </c>
      <c r="G194" s="17">
        <v>9.0000000000000036</v>
      </c>
      <c r="H194" s="24">
        <v>10</v>
      </c>
      <c r="I194" s="24">
        <v>4.0000000000000009</v>
      </c>
      <c r="J194" s="24">
        <v>0</v>
      </c>
      <c r="K194" s="24">
        <v>1</v>
      </c>
      <c r="L194" s="24">
        <v>0</v>
      </c>
      <c r="M194" s="15"/>
    </row>
    <row r="195" spans="2:13" ht="14.1" customHeight="1">
      <c r="B195" s="16" t="s">
        <v>16</v>
      </c>
      <c r="C195" s="17">
        <f>SUM(D195:L195)</f>
        <v>372</v>
      </c>
      <c r="D195" s="17">
        <v>42</v>
      </c>
      <c r="E195" s="17">
        <v>45</v>
      </c>
      <c r="F195" s="17">
        <v>45</v>
      </c>
      <c r="G195" s="17">
        <v>50</v>
      </c>
      <c r="H195" s="17">
        <v>53</v>
      </c>
      <c r="I195" s="17">
        <v>45</v>
      </c>
      <c r="J195" s="17">
        <v>40</v>
      </c>
      <c r="K195" s="17">
        <v>26</v>
      </c>
      <c r="L195" s="17">
        <v>26</v>
      </c>
      <c r="M195" s="15"/>
    </row>
    <row r="196" spans="2:13" ht="5.0999999999999996" customHeight="1" thickBot="1">
      <c r="B196" s="26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8"/>
    </row>
    <row r="197" spans="2:13" ht="5.0999999999999996" customHeight="1">
      <c r="B197" s="29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2:13" s="30" customFormat="1" ht="12">
      <c r="B198" s="30" t="s">
        <v>37</v>
      </c>
    </row>
    <row r="199" spans="2:13" s="30" customFormat="1" ht="5.0999999999999996" customHeight="1"/>
    <row r="200" spans="2:13" s="30" customFormat="1" ht="12">
      <c r="B200" s="31" t="s">
        <v>38</v>
      </c>
    </row>
    <row r="202" spans="2:13">
      <c r="C202" s="32"/>
      <c r="D202" s="33"/>
    </row>
  </sheetData>
  <mergeCells count="3">
    <mergeCell ref="B4:B5"/>
    <mergeCell ref="C4:C5"/>
    <mergeCell ref="D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2021-08-18T13:24:27Z</dcterms:created>
  <dcterms:modified xsi:type="dcterms:W3CDTF">2021-08-18T13:25:19Z</dcterms:modified>
</cp:coreProperties>
</file>