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3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51" i="1" l="1"/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7" i="1"/>
  <c r="C7" i="1"/>
  <c r="E7" i="1" l="1"/>
</calcChain>
</file>

<file path=xl/sharedStrings.xml><?xml version="1.0" encoding="utf-8"?>
<sst xmlns="http://schemas.openxmlformats.org/spreadsheetml/2006/main" count="70" uniqueCount="70">
  <si>
    <t>TIPO DE DELITO</t>
  </si>
  <si>
    <t>DENUNCIAS</t>
  </si>
  <si>
    <t xml:space="preserve">  % ACLARADAS</t>
  </si>
  <si>
    <t>REGISTRADAS</t>
  </si>
  <si>
    <t>ACLARADAS</t>
  </si>
  <si>
    <t>TOTAL</t>
  </si>
  <si>
    <t>Abandono</t>
  </si>
  <si>
    <t>Abigeato</t>
  </si>
  <si>
    <t>Aborto</t>
  </si>
  <si>
    <t>Abuso sexual en niños</t>
  </si>
  <si>
    <t>Abuso sexual en personas bajo tutela</t>
  </si>
  <si>
    <t>Acoso sexual</t>
  </si>
  <si>
    <t>Actos exhibicionistas</t>
  </si>
  <si>
    <t>Amenaza</t>
  </si>
  <si>
    <t>Amenaza de hechos punibles</t>
  </si>
  <si>
    <t>Apropiación</t>
  </si>
  <si>
    <t>Circulación de monedas no auténticas</t>
  </si>
  <si>
    <t xml:space="preserve">Coacción </t>
  </si>
  <si>
    <t xml:space="preserve">Coacción sexual </t>
  </si>
  <si>
    <t>Contra la función pública</t>
  </si>
  <si>
    <t>Daño material</t>
  </si>
  <si>
    <t>Exposición al peligro en el tránsito terrestre</t>
  </si>
  <si>
    <t>Estafa</t>
  </si>
  <si>
    <t>Estupro</t>
  </si>
  <si>
    <t>Extorsión</t>
  </si>
  <si>
    <t>Homicidio culposo en accidente de tránsito</t>
  </si>
  <si>
    <t>Homicidio doloso</t>
  </si>
  <si>
    <t>Hurto</t>
  </si>
  <si>
    <t>Hurto agravado</t>
  </si>
  <si>
    <t>Invasión de inmueble ajeno</t>
  </si>
  <si>
    <t>Lesión de confianza</t>
  </si>
  <si>
    <t>Lesión culposa en accidente tránsito</t>
  </si>
  <si>
    <t>Lesión dolosa</t>
  </si>
  <si>
    <t>Maltrato de menores</t>
  </si>
  <si>
    <t>Omisión de auxilio</t>
  </si>
  <si>
    <t>Perjuicio a reservas naturales</t>
  </si>
  <si>
    <t>Perturbación de la paz de los difuntos</t>
  </si>
  <si>
    <t>Perturbación de la paz pública</t>
  </si>
  <si>
    <t>Privación de libertad (Rapto)</t>
  </si>
  <si>
    <t>Procesamiento ilícito de desechos</t>
  </si>
  <si>
    <t>Producción de documentos no auténticos</t>
  </si>
  <si>
    <t>Reducción</t>
  </si>
  <si>
    <t>Robo de objetos (común)</t>
  </si>
  <si>
    <t xml:space="preserve">Robo agravado de objetos </t>
  </si>
  <si>
    <t>Robo de vehículos (común)</t>
  </si>
  <si>
    <t xml:space="preserve">Robo agravado de vehículos </t>
  </si>
  <si>
    <t>Robo de  motocicleta (común)</t>
  </si>
  <si>
    <t xml:space="preserve">Robo agravado de motocicletas </t>
  </si>
  <si>
    <t>Secuestro</t>
  </si>
  <si>
    <t>Simulación de hechos punibles</t>
  </si>
  <si>
    <t>Soborno</t>
  </si>
  <si>
    <t>Tentativa de abigeato</t>
  </si>
  <si>
    <t>Tentativa de abuso sexual en niños</t>
  </si>
  <si>
    <t>Tentativa de coacción sexual</t>
  </si>
  <si>
    <t>Tentativa de estafa</t>
  </si>
  <si>
    <t>Tentativa de homicidio doloso</t>
  </si>
  <si>
    <t>Tentativa de invasión</t>
  </si>
  <si>
    <t xml:space="preserve">Tentativa de lesión </t>
  </si>
  <si>
    <t>Tentativa de privación de libertad (Rapto)</t>
  </si>
  <si>
    <t>Tentativa de robo</t>
  </si>
  <si>
    <t>Tentativa de soborno</t>
  </si>
  <si>
    <t>Tráfico de menores</t>
  </si>
  <si>
    <t>Trata de personas</t>
  </si>
  <si>
    <t>Usurpación de funciones publicas</t>
  </si>
  <si>
    <t>Violación de domicilio</t>
  </si>
  <si>
    <t>Violación de la patria potestad</t>
  </si>
  <si>
    <t>Violación del deber de cuidado de los niños</t>
  </si>
  <si>
    <t>Violencia familiar</t>
  </si>
  <si>
    <t>FUENTE: Policía Nacional del Paraguay.</t>
  </si>
  <si>
    <t>CUADRO 12.3.1. DENUNCIAS REGISTRADAS Y ACLARADAS EN LAS COMISARÍAS DEL PAÍS, SEGÚN TIPO DE DELITO.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</si>
</sst>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\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7" borderId="0" applyNumberFormat="0" applyBorder="0" applyAlignment="0" applyProtection="0"/>
    <xf numFmtId="166" fontId="21" fillId="37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39" borderId="0" applyNumberFormat="0" applyBorder="0" applyAlignment="0" applyProtection="0"/>
    <xf numFmtId="166" fontId="21" fillId="39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17" fillId="12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7" fillId="16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7" fillId="20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17" fillId="2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8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17" fillId="32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6" fillId="2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166" fontId="11" fillId="6" borderId="4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6" fillId="47" borderId="12" applyNumberFormat="0" applyAlignment="0" applyProtection="0"/>
    <xf numFmtId="166" fontId="26" fillId="47" borderId="12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166" fontId="13" fillId="7" borderId="7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7" fillId="48" borderId="13" applyNumberFormat="0" applyAlignment="0" applyProtection="0"/>
    <xf numFmtId="166" fontId="27" fillId="48" borderId="13" applyNumberFormat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166" fontId="12" fillId="0" borderId="6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0" fontId="28" fillId="0" borderId="14" applyNumberFormat="0" applyFill="0" applyAlignment="0" applyProtection="0"/>
    <xf numFmtId="166" fontId="28" fillId="0" borderId="14" applyNumberFormat="0" applyFill="0" applyAlignment="0" applyProtection="0"/>
    <xf numFmtId="167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17" fillId="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49" borderId="0" applyNumberFormat="0" applyBorder="0" applyAlignment="0" applyProtection="0"/>
    <xf numFmtId="166" fontId="22" fillId="49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17" fillId="13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0" borderId="0" applyNumberFormat="0" applyBorder="0" applyAlignment="0" applyProtection="0"/>
    <xf numFmtId="166" fontId="22" fillId="50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17" fillId="17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51" borderId="0" applyNumberFormat="0" applyBorder="0" applyAlignment="0" applyProtection="0"/>
    <xf numFmtId="166" fontId="22" fillId="51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17" fillId="21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4" borderId="0" applyNumberFormat="0" applyBorder="0" applyAlignment="0" applyProtection="0"/>
    <xf numFmtId="166" fontId="22" fillId="44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17" fillId="2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45" borderId="0" applyNumberFormat="0" applyBorder="0" applyAlignment="0" applyProtection="0"/>
    <xf numFmtId="166" fontId="22" fillId="45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166" fontId="17" fillId="29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2" fillId="52" borderId="0" applyNumberFormat="0" applyBorder="0" applyAlignment="0" applyProtection="0"/>
    <xf numFmtId="166" fontId="22" fillId="52" borderId="0" applyNumberFormat="0" applyBorder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166" fontId="9" fillId="5" borderId="4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24" fillId="38" borderId="12" applyNumberFormat="0" applyAlignment="0" applyProtection="0"/>
    <xf numFmtId="166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0" fillId="53" borderId="0" applyNumberFormat="0" applyFont="0" applyBorder="0" applyProtection="0"/>
    <xf numFmtId="174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66" fontId="7" fillId="3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0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8" fillId="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42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194" fontId="42" fillId="0" borderId="0"/>
    <xf numFmtId="37" fontId="39" fillId="0" borderId="0"/>
    <xf numFmtId="194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18" fillId="0" borderId="0" applyNumberFormat="0" applyFill="0" applyBorder="0" applyAlignment="0" applyProtection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3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4" fontId="42" fillId="0" borderId="0"/>
    <xf numFmtId="193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21" fillId="8" borderId="8" applyNumberFormat="0" applyFont="0" applyAlignment="0" applyProtection="0"/>
    <xf numFmtId="166" fontId="23" fillId="55" borderId="15" applyNumberFormat="0" applyFont="0" applyAlignment="0" applyProtection="0"/>
    <xf numFmtId="166" fontId="23" fillId="55" borderId="15" applyNumberFormat="0" applyFont="0" applyAlignment="0" applyProtection="0"/>
    <xf numFmtId="166" fontId="23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0" fontId="21" fillId="55" borderId="15" applyNumberFormat="0" applyFont="0" applyAlignment="0" applyProtection="0"/>
    <xf numFmtId="166" fontId="21" fillId="55" borderId="15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166" fontId="10" fillId="6" borderId="5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48" fillId="47" borderId="16" applyNumberFormat="0" applyAlignment="0" applyProtection="0"/>
    <xf numFmtId="166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166" fontId="3" fillId="0" borderId="1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2" fillId="0" borderId="17" applyNumberFormat="0" applyFill="0" applyAlignment="0" applyProtection="0"/>
    <xf numFmtId="166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166" fontId="4" fillId="0" borderId="2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166" fontId="5" fillId="0" borderId="3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166" fontId="16" fillId="0" borderId="9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0" fontId="19" fillId="0" borderId="0" xfId="0" applyFont="1" applyFill="1" applyBorder="1"/>
    <xf numFmtId="0" fontId="18" fillId="0" borderId="1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right" indent="3"/>
    </xf>
    <xf numFmtId="3" fontId="18" fillId="0" borderId="0" xfId="0" applyNumberFormat="1" applyFont="1" applyFill="1" applyAlignment="1" applyProtection="1">
      <alignment horizontal="right" indent="4"/>
    </xf>
    <xf numFmtId="164" fontId="20" fillId="0" borderId="0" xfId="0" applyNumberFormat="1" applyFont="1" applyFill="1" applyBorder="1" applyAlignment="1">
      <alignment horizontal="right" indent="4"/>
    </xf>
    <xf numFmtId="3" fontId="18" fillId="0" borderId="0" xfId="0" applyNumberFormat="1" applyFont="1" applyFill="1" applyAlignment="1" applyProtection="1">
      <alignment horizontal="right" indent="3"/>
    </xf>
    <xf numFmtId="164" fontId="18" fillId="0" borderId="0" xfId="0" applyNumberFormat="1" applyFont="1" applyFill="1" applyAlignment="1" applyProtection="1">
      <alignment horizontal="right" indent="3"/>
    </xf>
    <xf numFmtId="165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shrinkToFit="1"/>
    </xf>
    <xf numFmtId="3" fontId="18" fillId="0" borderId="0" xfId="0" applyNumberFormat="1" applyFont="1" applyFill="1" applyBorder="1" applyAlignment="1">
      <alignment horizontal="right" indent="3"/>
    </xf>
    <xf numFmtId="0" fontId="18" fillId="0" borderId="11" xfId="0" applyFont="1" applyFill="1" applyBorder="1"/>
    <xf numFmtId="3" fontId="20" fillId="56" borderId="0" xfId="0" applyNumberFormat="1" applyFont="1" applyFill="1" applyAlignment="1" applyProtection="1">
      <alignment horizontal="right" indent="3"/>
    </xf>
    <xf numFmtId="164" fontId="20" fillId="56" borderId="0" xfId="0" applyNumberFormat="1" applyFont="1" applyFill="1" applyAlignment="1" applyProtection="1">
      <alignment horizontal="right" indent="3"/>
    </xf>
    <xf numFmtId="0" fontId="18" fillId="0" borderId="10" xfId="0" applyFont="1" applyFill="1" applyBorder="1" applyAlignment="1" applyProtection="1">
      <alignment horizontal="center"/>
    </xf>
    <xf numFmtId="0" fontId="18" fillId="0" borderId="1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 indent="4"/>
    </xf>
    <xf numFmtId="0" fontId="20" fillId="56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0" xfId="0" quotePrefix="1" applyFont="1" applyFill="1" applyAlignment="1" applyProtection="1">
      <alignment horizontal="left" indent="4"/>
    </xf>
    <xf numFmtId="0" fontId="18" fillId="0" borderId="21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3"/>
  <sheetViews>
    <sheetView showGridLines="0" tabSelected="1" zoomScale="80" zoomScaleNormal="80" workbookViewId="0">
      <selection activeCell="F18" sqref="F18"/>
    </sheetView>
  </sheetViews>
  <sheetFormatPr baseColWidth="10" defaultColWidth="11" defaultRowHeight="15"/>
  <cols>
    <col min="1" max="1" width="3.7109375" style="2" customWidth="1"/>
    <col min="2" max="2" width="58.140625" style="1" customWidth="1"/>
    <col min="3" max="3" width="16.85546875" style="1" customWidth="1"/>
    <col min="4" max="4" width="15.85546875" style="1" customWidth="1"/>
    <col min="5" max="5" width="15" style="1" customWidth="1"/>
    <col min="6" max="16384" width="11" style="1"/>
  </cols>
  <sheetData>
    <row r="2" spans="1:5">
      <c r="B2" s="3" t="s">
        <v>69</v>
      </c>
    </row>
    <row r="3" spans="1:5" ht="5.0999999999999996" customHeight="1">
      <c r="A3" s="1"/>
    </row>
    <row r="4" spans="1:5" ht="17.100000000000001" customHeight="1">
      <c r="A4" s="5"/>
      <c r="B4" s="25" t="s">
        <v>0</v>
      </c>
      <c r="C4" s="19" t="s">
        <v>1</v>
      </c>
      <c r="D4" s="19"/>
      <c r="E4" s="20" t="s">
        <v>2</v>
      </c>
    </row>
    <row r="5" spans="1:5" ht="17.100000000000001" customHeight="1">
      <c r="A5" s="5"/>
      <c r="B5" s="26"/>
      <c r="C5" s="6" t="s">
        <v>3</v>
      </c>
      <c r="D5" s="6" t="s">
        <v>4</v>
      </c>
      <c r="E5" s="20"/>
    </row>
    <row r="6" spans="1:5" ht="5.0999999999999996" customHeight="1">
      <c r="B6" s="21"/>
    </row>
    <row r="7" spans="1:5">
      <c r="B7" s="22" t="s">
        <v>5</v>
      </c>
      <c r="C7" s="17">
        <f>SUM(C9:C70)</f>
        <v>24722</v>
      </c>
      <c r="D7" s="17">
        <f>SUM(D9:D70)</f>
        <v>14051</v>
      </c>
      <c r="E7" s="18">
        <f>D7/C7*100</f>
        <v>56.83601650351914</v>
      </c>
    </row>
    <row r="8" spans="1:5" ht="5.0999999999999996" customHeight="1">
      <c r="B8" s="21"/>
      <c r="C8" s="7"/>
      <c r="D8" s="8"/>
      <c r="E8" s="9"/>
    </row>
    <row r="9" spans="1:5">
      <c r="B9" s="23" t="s">
        <v>6</v>
      </c>
      <c r="C9" s="10">
        <v>27</v>
      </c>
      <c r="D9" s="10">
        <v>12</v>
      </c>
      <c r="E9" s="11">
        <f>D9/C9*100</f>
        <v>44.444444444444443</v>
      </c>
    </row>
    <row r="10" spans="1:5">
      <c r="B10" s="23" t="s">
        <v>7</v>
      </c>
      <c r="C10" s="10">
        <v>764</v>
      </c>
      <c r="D10" s="10">
        <v>120</v>
      </c>
      <c r="E10" s="11">
        <f t="shared" ref="E10:E70" si="0">D10/C10*100</f>
        <v>15.706806282722512</v>
      </c>
    </row>
    <row r="11" spans="1:5">
      <c r="B11" s="23" t="s">
        <v>8</v>
      </c>
      <c r="C11" s="10">
        <v>17</v>
      </c>
      <c r="D11" s="10">
        <v>17</v>
      </c>
      <c r="E11" s="11">
        <f t="shared" si="0"/>
        <v>100</v>
      </c>
    </row>
    <row r="12" spans="1:5">
      <c r="B12" s="23" t="s">
        <v>9</v>
      </c>
      <c r="C12" s="10">
        <v>365</v>
      </c>
      <c r="D12" s="10">
        <v>263</v>
      </c>
      <c r="E12" s="11">
        <f t="shared" si="0"/>
        <v>72.054794520547944</v>
      </c>
    </row>
    <row r="13" spans="1:5">
      <c r="B13" s="23" t="s">
        <v>10</v>
      </c>
      <c r="C13" s="10">
        <v>1</v>
      </c>
      <c r="D13" s="12">
        <v>0</v>
      </c>
      <c r="E13" s="12">
        <f t="shared" si="0"/>
        <v>0</v>
      </c>
    </row>
    <row r="14" spans="1:5">
      <c r="B14" s="23" t="s">
        <v>11</v>
      </c>
      <c r="C14" s="10">
        <v>9</v>
      </c>
      <c r="D14" s="10">
        <v>7</v>
      </c>
      <c r="E14" s="11">
        <f t="shared" si="0"/>
        <v>77.777777777777786</v>
      </c>
    </row>
    <row r="15" spans="1:5">
      <c r="B15" s="23" t="s">
        <v>12</v>
      </c>
      <c r="C15" s="10">
        <v>13</v>
      </c>
      <c r="D15" s="10">
        <v>10</v>
      </c>
      <c r="E15" s="11">
        <f t="shared" si="0"/>
        <v>76.923076923076934</v>
      </c>
    </row>
    <row r="16" spans="1:5">
      <c r="B16" s="23" t="s">
        <v>13</v>
      </c>
      <c r="C16" s="10">
        <v>134</v>
      </c>
      <c r="D16" s="10">
        <v>106</v>
      </c>
      <c r="E16" s="11">
        <f t="shared" si="0"/>
        <v>79.104477611940297</v>
      </c>
    </row>
    <row r="17" spans="2:5">
      <c r="B17" s="23" t="s">
        <v>14</v>
      </c>
      <c r="C17" s="10">
        <v>14</v>
      </c>
      <c r="D17" s="10">
        <v>5</v>
      </c>
      <c r="E17" s="11">
        <f t="shared" si="0"/>
        <v>35.714285714285715</v>
      </c>
    </row>
    <row r="18" spans="2:5">
      <c r="B18" s="23" t="s">
        <v>15</v>
      </c>
      <c r="C18" s="10">
        <v>42</v>
      </c>
      <c r="D18" s="10">
        <v>36</v>
      </c>
      <c r="E18" s="11">
        <f t="shared" si="0"/>
        <v>85.714285714285708</v>
      </c>
    </row>
    <row r="19" spans="2:5">
      <c r="B19" s="23" t="s">
        <v>16</v>
      </c>
      <c r="C19" s="10">
        <v>9</v>
      </c>
      <c r="D19" s="10">
        <v>6</v>
      </c>
      <c r="E19" s="11">
        <f t="shared" si="0"/>
        <v>66.666666666666657</v>
      </c>
    </row>
    <row r="20" spans="2:5">
      <c r="B20" s="23" t="s">
        <v>17</v>
      </c>
      <c r="C20" s="10">
        <v>12</v>
      </c>
      <c r="D20" s="10">
        <v>6</v>
      </c>
      <c r="E20" s="11">
        <f t="shared" si="0"/>
        <v>50</v>
      </c>
    </row>
    <row r="21" spans="2:5">
      <c r="B21" s="23" t="s">
        <v>18</v>
      </c>
      <c r="C21" s="10">
        <v>281</v>
      </c>
      <c r="D21" s="10">
        <v>143</v>
      </c>
      <c r="E21" s="11">
        <f t="shared" si="0"/>
        <v>50.889679715302492</v>
      </c>
    </row>
    <row r="22" spans="2:5">
      <c r="B22" s="23" t="s">
        <v>19</v>
      </c>
      <c r="C22" s="10">
        <v>2</v>
      </c>
      <c r="D22" s="10">
        <v>1</v>
      </c>
      <c r="E22" s="11">
        <f t="shared" si="0"/>
        <v>50</v>
      </c>
    </row>
    <row r="23" spans="2:5">
      <c r="B23" s="23" t="s">
        <v>20</v>
      </c>
      <c r="C23" s="10">
        <v>129</v>
      </c>
      <c r="D23" s="10">
        <v>78</v>
      </c>
      <c r="E23" s="11">
        <f t="shared" si="0"/>
        <v>60.465116279069761</v>
      </c>
    </row>
    <row r="24" spans="2:5">
      <c r="B24" s="23" t="s">
        <v>21</v>
      </c>
      <c r="C24" s="10">
        <v>1368</v>
      </c>
      <c r="D24" s="10">
        <v>1362</v>
      </c>
      <c r="E24" s="11">
        <f t="shared" si="0"/>
        <v>99.561403508771932</v>
      </c>
    </row>
    <row r="25" spans="2:5">
      <c r="B25" s="23" t="s">
        <v>22</v>
      </c>
      <c r="C25" s="10">
        <v>56</v>
      </c>
      <c r="D25" s="10">
        <v>32</v>
      </c>
      <c r="E25" s="11">
        <f t="shared" si="0"/>
        <v>57.142857142857139</v>
      </c>
    </row>
    <row r="26" spans="2:5">
      <c r="B26" s="23" t="s">
        <v>23</v>
      </c>
      <c r="C26" s="10">
        <v>19</v>
      </c>
      <c r="D26" s="10">
        <v>17</v>
      </c>
      <c r="E26" s="11">
        <f t="shared" si="0"/>
        <v>89.473684210526315</v>
      </c>
    </row>
    <row r="27" spans="2:5">
      <c r="B27" s="23" t="s">
        <v>24</v>
      </c>
      <c r="C27" s="10">
        <v>24</v>
      </c>
      <c r="D27" s="10">
        <v>7</v>
      </c>
      <c r="E27" s="11">
        <f t="shared" si="0"/>
        <v>29.166666666666668</v>
      </c>
    </row>
    <row r="28" spans="2:5">
      <c r="B28" s="23" t="s">
        <v>25</v>
      </c>
      <c r="C28" s="10">
        <v>974</v>
      </c>
      <c r="D28" s="10">
        <v>864</v>
      </c>
      <c r="E28" s="11">
        <f t="shared" si="0"/>
        <v>88.706365503080093</v>
      </c>
    </row>
    <row r="29" spans="2:5">
      <c r="B29" s="23" t="s">
        <v>26</v>
      </c>
      <c r="C29" s="10">
        <v>511</v>
      </c>
      <c r="D29" s="10">
        <v>184</v>
      </c>
      <c r="E29" s="11">
        <f t="shared" si="0"/>
        <v>36.007827788649706</v>
      </c>
    </row>
    <row r="30" spans="2:5">
      <c r="B30" s="23" t="s">
        <v>27</v>
      </c>
      <c r="C30" s="10">
        <v>1870</v>
      </c>
      <c r="D30" s="10">
        <v>876</v>
      </c>
      <c r="E30" s="11">
        <f t="shared" si="0"/>
        <v>46.844919786096256</v>
      </c>
    </row>
    <row r="31" spans="2:5">
      <c r="B31" s="23" t="s">
        <v>28</v>
      </c>
      <c r="C31" s="10">
        <v>1358</v>
      </c>
      <c r="D31" s="10">
        <v>330</v>
      </c>
      <c r="E31" s="11">
        <f t="shared" si="0"/>
        <v>24.300441826215021</v>
      </c>
    </row>
    <row r="32" spans="2:5">
      <c r="B32" s="23" t="s">
        <v>29</v>
      </c>
      <c r="C32" s="10">
        <v>132</v>
      </c>
      <c r="D32" s="10">
        <v>94</v>
      </c>
      <c r="E32" s="11">
        <f t="shared" si="0"/>
        <v>71.212121212121218</v>
      </c>
    </row>
    <row r="33" spans="2:5">
      <c r="B33" s="23" t="s">
        <v>30</v>
      </c>
      <c r="C33" s="10">
        <v>29</v>
      </c>
      <c r="D33" s="10">
        <v>21</v>
      </c>
      <c r="E33" s="11">
        <f t="shared" si="0"/>
        <v>72.41379310344827</v>
      </c>
    </row>
    <row r="34" spans="2:5">
      <c r="B34" s="23" t="s">
        <v>31</v>
      </c>
      <c r="C34" s="10">
        <v>4363</v>
      </c>
      <c r="D34" s="10">
        <v>4027</v>
      </c>
      <c r="E34" s="11">
        <f t="shared" si="0"/>
        <v>92.298876919550764</v>
      </c>
    </row>
    <row r="35" spans="2:5">
      <c r="B35" s="23" t="s">
        <v>32</v>
      </c>
      <c r="C35" s="10">
        <v>1901</v>
      </c>
      <c r="D35" s="10">
        <v>801</v>
      </c>
      <c r="E35" s="11">
        <f t="shared" si="0"/>
        <v>42.135718043135192</v>
      </c>
    </row>
    <row r="36" spans="2:5">
      <c r="B36" s="23" t="s">
        <v>33</v>
      </c>
      <c r="C36" s="10">
        <v>39</v>
      </c>
      <c r="D36" s="10">
        <v>37</v>
      </c>
      <c r="E36" s="11">
        <f t="shared" si="0"/>
        <v>94.871794871794862</v>
      </c>
    </row>
    <row r="37" spans="2:5">
      <c r="B37" s="23" t="s">
        <v>34</v>
      </c>
      <c r="C37" s="10">
        <v>20</v>
      </c>
      <c r="D37" s="10">
        <v>3</v>
      </c>
      <c r="E37" s="11">
        <f t="shared" si="0"/>
        <v>15</v>
      </c>
    </row>
    <row r="38" spans="2:5">
      <c r="B38" s="23" t="s">
        <v>35</v>
      </c>
      <c r="C38" s="10">
        <v>23</v>
      </c>
      <c r="D38" s="10">
        <v>18</v>
      </c>
      <c r="E38" s="11">
        <f t="shared" si="0"/>
        <v>78.260869565217391</v>
      </c>
    </row>
    <row r="39" spans="2:5">
      <c r="B39" s="23" t="s">
        <v>36</v>
      </c>
      <c r="C39" s="10">
        <v>11</v>
      </c>
      <c r="D39" s="10">
        <v>5</v>
      </c>
      <c r="E39" s="11">
        <f t="shared" si="0"/>
        <v>45.454545454545453</v>
      </c>
    </row>
    <row r="40" spans="2:5">
      <c r="B40" s="23" t="s">
        <v>37</v>
      </c>
      <c r="C40" s="10">
        <v>175</v>
      </c>
      <c r="D40" s="10">
        <v>173</v>
      </c>
      <c r="E40" s="11">
        <f t="shared" si="0"/>
        <v>98.857142857142861</v>
      </c>
    </row>
    <row r="41" spans="2:5">
      <c r="B41" s="23" t="s">
        <v>38</v>
      </c>
      <c r="C41" s="10">
        <v>39</v>
      </c>
      <c r="D41" s="10">
        <v>22</v>
      </c>
      <c r="E41" s="11">
        <f t="shared" si="0"/>
        <v>56.410256410256409</v>
      </c>
    </row>
    <row r="42" spans="2:5">
      <c r="B42" s="23" t="s">
        <v>39</v>
      </c>
      <c r="C42" s="10">
        <v>2</v>
      </c>
      <c r="D42" s="10">
        <v>2</v>
      </c>
      <c r="E42" s="11">
        <f t="shared" si="0"/>
        <v>100</v>
      </c>
    </row>
    <row r="43" spans="2:5">
      <c r="B43" s="21" t="s">
        <v>40</v>
      </c>
      <c r="C43" s="10">
        <v>5</v>
      </c>
      <c r="D43" s="10">
        <v>5</v>
      </c>
      <c r="E43" s="11">
        <f t="shared" si="0"/>
        <v>100</v>
      </c>
    </row>
    <row r="44" spans="2:5">
      <c r="B44" s="21" t="s">
        <v>41</v>
      </c>
      <c r="C44" s="10">
        <v>6</v>
      </c>
      <c r="D44" s="10">
        <v>6</v>
      </c>
      <c r="E44" s="11">
        <f t="shared" si="0"/>
        <v>100</v>
      </c>
    </row>
    <row r="45" spans="2:5">
      <c r="B45" s="23" t="s">
        <v>42</v>
      </c>
      <c r="C45" s="13">
        <v>573</v>
      </c>
      <c r="D45" s="10">
        <v>303</v>
      </c>
      <c r="E45" s="11">
        <f t="shared" si="0"/>
        <v>52.879581151832454</v>
      </c>
    </row>
    <row r="46" spans="2:5">
      <c r="B46" s="24" t="s">
        <v>43</v>
      </c>
      <c r="C46" s="10">
        <v>1665</v>
      </c>
      <c r="D46" s="10">
        <v>413</v>
      </c>
      <c r="E46" s="11">
        <f t="shared" si="0"/>
        <v>24.804804804804807</v>
      </c>
    </row>
    <row r="47" spans="2:5">
      <c r="B47" s="23" t="s">
        <v>44</v>
      </c>
      <c r="C47" s="10">
        <v>790</v>
      </c>
      <c r="D47" s="10">
        <v>44</v>
      </c>
      <c r="E47" s="11">
        <f t="shared" si="0"/>
        <v>5.5696202531645564</v>
      </c>
    </row>
    <row r="48" spans="2:5">
      <c r="B48" s="23" t="s">
        <v>45</v>
      </c>
      <c r="C48" s="10">
        <v>146</v>
      </c>
      <c r="D48" s="10">
        <v>21</v>
      </c>
      <c r="E48" s="11">
        <f t="shared" si="0"/>
        <v>14.383561643835616</v>
      </c>
    </row>
    <row r="49" spans="2:5">
      <c r="B49" s="24" t="s">
        <v>46</v>
      </c>
      <c r="C49" s="10">
        <v>3023</v>
      </c>
      <c r="D49" s="10">
        <v>387</v>
      </c>
      <c r="E49" s="11">
        <f t="shared" si="0"/>
        <v>12.801852464439298</v>
      </c>
    </row>
    <row r="50" spans="2:5">
      <c r="B50" s="23" t="s">
        <v>47</v>
      </c>
      <c r="C50" s="10">
        <v>445</v>
      </c>
      <c r="D50" s="10">
        <v>87</v>
      </c>
      <c r="E50" s="11">
        <f t="shared" si="0"/>
        <v>19.550561797752806</v>
      </c>
    </row>
    <row r="51" spans="2:5">
      <c r="B51" s="23" t="s">
        <v>48</v>
      </c>
      <c r="C51" s="10">
        <v>9</v>
      </c>
      <c r="D51" s="10">
        <v>6</v>
      </c>
      <c r="E51" s="11">
        <f>D51/C51*100</f>
        <v>66.666666666666657</v>
      </c>
    </row>
    <row r="52" spans="2:5">
      <c r="B52" s="23" t="s">
        <v>49</v>
      </c>
      <c r="C52" s="10">
        <v>12</v>
      </c>
      <c r="D52" s="10">
        <v>12</v>
      </c>
      <c r="E52" s="11">
        <f t="shared" si="0"/>
        <v>100</v>
      </c>
    </row>
    <row r="53" spans="2:5">
      <c r="B53" s="23" t="s">
        <v>50</v>
      </c>
      <c r="C53" s="10">
        <v>3</v>
      </c>
      <c r="D53" s="10">
        <v>3</v>
      </c>
      <c r="E53" s="11">
        <f t="shared" si="0"/>
        <v>100</v>
      </c>
    </row>
    <row r="54" spans="2:5">
      <c r="B54" s="23" t="s">
        <v>51</v>
      </c>
      <c r="C54" s="10">
        <v>12</v>
      </c>
      <c r="D54" s="10">
        <v>7</v>
      </c>
      <c r="E54" s="11">
        <f t="shared" si="0"/>
        <v>58.333333333333336</v>
      </c>
    </row>
    <row r="55" spans="2:5">
      <c r="B55" s="23" t="s">
        <v>52</v>
      </c>
      <c r="C55" s="10">
        <v>59</v>
      </c>
      <c r="D55" s="10">
        <v>42</v>
      </c>
      <c r="E55" s="11">
        <f t="shared" si="0"/>
        <v>71.186440677966104</v>
      </c>
    </row>
    <row r="56" spans="2:5">
      <c r="B56" s="23" t="s">
        <v>53</v>
      </c>
      <c r="C56" s="10">
        <v>53</v>
      </c>
      <c r="D56" s="13">
        <v>38</v>
      </c>
      <c r="E56" s="11">
        <f t="shared" si="0"/>
        <v>71.698113207547166</v>
      </c>
    </row>
    <row r="57" spans="2:5">
      <c r="B57" s="21" t="s">
        <v>54</v>
      </c>
      <c r="C57" s="10">
        <v>10</v>
      </c>
      <c r="D57" s="10">
        <v>6</v>
      </c>
      <c r="E57" s="11">
        <f t="shared" si="0"/>
        <v>60</v>
      </c>
    </row>
    <row r="58" spans="2:5">
      <c r="B58" s="23" t="s">
        <v>55</v>
      </c>
      <c r="C58" s="13">
        <v>89</v>
      </c>
      <c r="D58" s="10">
        <v>66</v>
      </c>
      <c r="E58" s="11">
        <f t="shared" si="0"/>
        <v>74.157303370786522</v>
      </c>
    </row>
    <row r="59" spans="2:5">
      <c r="B59" s="23" t="s">
        <v>56</v>
      </c>
      <c r="C59" s="13">
        <v>2</v>
      </c>
      <c r="D59" s="10">
        <v>2</v>
      </c>
      <c r="E59" s="11">
        <f t="shared" si="0"/>
        <v>100</v>
      </c>
    </row>
    <row r="60" spans="2:5">
      <c r="B60" s="23" t="s">
        <v>57</v>
      </c>
      <c r="C60" s="10">
        <v>5</v>
      </c>
      <c r="D60" s="10">
        <v>5</v>
      </c>
      <c r="E60" s="11">
        <f t="shared" si="0"/>
        <v>100</v>
      </c>
    </row>
    <row r="61" spans="2:5">
      <c r="B61" s="23" t="s">
        <v>58</v>
      </c>
      <c r="C61" s="10">
        <v>4</v>
      </c>
      <c r="D61" s="10">
        <v>2</v>
      </c>
      <c r="E61" s="11">
        <f t="shared" si="0"/>
        <v>50</v>
      </c>
    </row>
    <row r="62" spans="2:5">
      <c r="B62" s="23" t="s">
        <v>59</v>
      </c>
      <c r="C62" s="10">
        <v>706</v>
      </c>
      <c r="D62" s="10">
        <v>547</v>
      </c>
      <c r="E62" s="11">
        <f t="shared" si="0"/>
        <v>77.478753541076486</v>
      </c>
    </row>
    <row r="63" spans="2:5">
      <c r="B63" s="23" t="s">
        <v>60</v>
      </c>
      <c r="C63" s="10">
        <v>5</v>
      </c>
      <c r="D63" s="10">
        <v>5</v>
      </c>
      <c r="E63" s="11">
        <f t="shared" si="0"/>
        <v>100</v>
      </c>
    </row>
    <row r="64" spans="2:5">
      <c r="B64" s="23" t="s">
        <v>61</v>
      </c>
      <c r="C64" s="10">
        <v>1</v>
      </c>
      <c r="D64" s="10">
        <v>1</v>
      </c>
      <c r="E64" s="11">
        <f t="shared" si="0"/>
        <v>100</v>
      </c>
    </row>
    <row r="65" spans="1:6">
      <c r="B65" s="23" t="s">
        <v>62</v>
      </c>
      <c r="C65" s="10">
        <v>1</v>
      </c>
      <c r="D65" s="10">
        <v>1</v>
      </c>
      <c r="E65" s="11">
        <f t="shared" si="0"/>
        <v>100</v>
      </c>
    </row>
    <row r="66" spans="1:6">
      <c r="B66" s="23" t="s">
        <v>63</v>
      </c>
      <c r="C66" s="10">
        <v>1</v>
      </c>
      <c r="D66" s="10">
        <v>1</v>
      </c>
      <c r="E66" s="11">
        <f t="shared" si="0"/>
        <v>100</v>
      </c>
    </row>
    <row r="67" spans="1:6">
      <c r="B67" s="23" t="s">
        <v>64</v>
      </c>
      <c r="C67" s="13">
        <v>70</v>
      </c>
      <c r="D67" s="13">
        <v>68</v>
      </c>
      <c r="E67" s="11">
        <f t="shared" si="0"/>
        <v>97.142857142857139</v>
      </c>
    </row>
    <row r="68" spans="1:6" s="14" customFormat="1">
      <c r="A68" s="2"/>
      <c r="B68" s="23" t="s">
        <v>65</v>
      </c>
      <c r="C68" s="13">
        <v>32</v>
      </c>
      <c r="D68" s="13">
        <v>29</v>
      </c>
      <c r="E68" s="11">
        <f t="shared" si="0"/>
        <v>90.625</v>
      </c>
      <c r="F68" s="1"/>
    </row>
    <row r="69" spans="1:6" s="14" customFormat="1">
      <c r="A69" s="2"/>
      <c r="B69" s="23" t="s">
        <v>66</v>
      </c>
      <c r="C69" s="13">
        <v>19</v>
      </c>
      <c r="D69" s="13">
        <v>17</v>
      </c>
      <c r="E69" s="11">
        <f t="shared" si="0"/>
        <v>89.473684210526315</v>
      </c>
      <c r="F69" s="1"/>
    </row>
    <row r="70" spans="1:6">
      <c r="B70" s="23" t="s">
        <v>67</v>
      </c>
      <c r="C70" s="13">
        <v>2243</v>
      </c>
      <c r="D70" s="15">
        <v>2242</v>
      </c>
      <c r="E70" s="11">
        <f t="shared" si="0"/>
        <v>99.955416852429778</v>
      </c>
    </row>
    <row r="71" spans="1:6" ht="5.0999999999999996" customHeight="1" thickBot="1">
      <c r="B71" s="16"/>
      <c r="C71" s="16"/>
      <c r="D71" s="16"/>
      <c r="E71" s="16"/>
    </row>
    <row r="72" spans="1:6" ht="5.0999999999999996" customHeight="1"/>
    <row r="73" spans="1:6">
      <c r="B73" s="4" t="s">
        <v>68</v>
      </c>
    </row>
  </sheetData>
  <mergeCells count="3">
    <mergeCell ref="B4:B5"/>
    <mergeCell ref="C4:D4"/>
    <mergeCell ref="E4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12.3.1_A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2019-08-19T16:26:58Z</dcterms:created>
  <dcterms:modified xsi:type="dcterms:W3CDTF">2019-08-22T15:25:30Z</dcterms:modified>
</cp:coreProperties>
</file>