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4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9" i="1" s="1"/>
  <c r="C11" i="1"/>
  <c r="N9" i="1"/>
  <c r="M9" i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<sst xmlns="http://schemas.openxmlformats.org/spreadsheetml/2006/main" count="30" uniqueCount="29">
  <si>
    <t>CUADRO 9.4.2. MOVIMIENTO AÉREO INTERNACIONAL DE PASAJEROS POR COMPAÑIA, SEGÚN MES. AEROPUERTO INTERNACIONAL "SILVIO PETTIROSSI". AÑO 2017</t>
  </si>
  <si>
    <t>MES</t>
  </si>
  <si>
    <t>TOTAL</t>
  </si>
  <si>
    <t>COMPAÑÍA</t>
  </si>
  <si>
    <t>AEROLINES ARGENTINAS</t>
  </si>
  <si>
    <t>AIR EUROPA</t>
  </si>
  <si>
    <t>AMASZONAS BOLIVIA</t>
  </si>
  <si>
    <t>AMASZONAS DEL PARAGUAY</t>
  </si>
  <si>
    <t>AMASZONAS URUGUAY</t>
  </si>
  <si>
    <t>AVIANCA TACA</t>
  </si>
  <si>
    <t>COPA AIRLINES</t>
  </si>
  <si>
    <t>LAN AIRLINES</t>
  </si>
  <si>
    <t>LATAM AIRLINES PARAGUAY</t>
  </si>
  <si>
    <t>TAM LINHAS AEREAS</t>
  </si>
  <si>
    <t>VRG/GOL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</si>
  <si>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</si>
  <si>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</si>
  <si>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</si>
  <si>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</si>
  <si>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</si>
  <si>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</si>
  <si>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</si>
  <si>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</si>
  <si>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</si>
  <si>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</si>
  <si>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</si>
  <si>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</si>
  <si>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Movimiento Aéreo Internacional = Llegada + Salida de Pasajeros Internacionales.</t>
  </si>
  <si>
    <t>FUENTE: Dirección Nacional de Aeronáutica Civil del Ministerio de Defensa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</si>
</sst>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-* #,##0.00\ _€_-;\-* #,##0.00\ _€_-;_-* &quot;-&quot;??\ _€_-;_-@_-"/>
    <numFmt numFmtId="166" formatCode="_(* #,##0_);_(* \(#,##0\);_(* &quot;-&quot;??_);_(@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167" fontId="17" fillId="12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167" fontId="17" fillId="16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167" fontId="17" fillId="20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167" fontId="17" fillId="2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167" fontId="17" fillId="28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167" fontId="17" fillId="32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7" fontId="6" fillId="2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167" fontId="11" fillId="6" borderId="4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167" fontId="13" fillId="7" borderId="7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167" fontId="12" fillId="0" borderId="6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168" fontId="22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167" fontId="17" fillId="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167" fontId="17" fillId="13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167" fontId="17" fillId="17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167" fontId="17" fillId="21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167" fontId="17" fillId="2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167" fontId="17" fillId="29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167" fontId="9" fillId="5" borderId="4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1" fillId="0" borderId="0" applyNumberFormat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ill="0" applyBorder="0" applyAlignment="0" applyProtection="0"/>
    <xf numFmtId="167" fontId="22" fillId="0" borderId="0" applyNumberFormat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ill="0" applyBorder="0" applyAlignment="0" applyProtection="0"/>
    <xf numFmtId="167" fontId="22" fillId="0" borderId="0" applyFont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174" fontId="22" fillId="0" borderId="0" applyFont="0" applyFill="0" applyBorder="0" applyAlignment="0" applyProtection="0"/>
    <xf numFmtId="0" fontId="31" fillId="53" borderId="0" applyNumberFormat="0" applyFont="0" applyBorder="0" applyProtection="0"/>
    <xf numFmtId="175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167" fontId="7" fillId="3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7" fontId="22" fillId="0" borderId="0" applyFill="0" applyBorder="0" applyAlignment="0" applyProtection="0"/>
    <xf numFmtId="41" fontId="18" fillId="0" borderId="0" applyFont="0" applyFill="0" applyBorder="0" applyAlignment="0" applyProtection="0"/>
    <xf numFmtId="177" fontId="22" fillId="0" borderId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18" fillId="0" borderId="0" applyFont="0" applyFill="0" applyBorder="0" applyAlignment="0" applyProtection="0"/>
    <xf numFmtId="179" fontId="22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2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2" fillId="0" borderId="0" applyFill="0" applyBorder="0" applyAlignment="0" applyProtection="0"/>
    <xf numFmtId="165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165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3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18" fillId="0" borderId="0" applyFont="0" applyFill="0" applyBorder="0" applyAlignment="0" applyProtection="0"/>
    <xf numFmtId="185" fontId="22" fillId="0" borderId="0" applyFill="0" applyBorder="0" applyAlignment="0" applyProtection="0"/>
    <xf numFmtId="181" fontId="22" fillId="0" borderId="0" applyFont="0" applyFill="0" applyBorder="0" applyAlignment="0" applyProtection="0"/>
    <xf numFmtId="18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3" fontId="38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2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3" fontId="22" fillId="0" borderId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165" fontId="1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181" fontId="22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2" fillId="0" borderId="0" applyFill="0" applyBorder="0" applyAlignment="0" applyProtection="0"/>
    <xf numFmtId="165" fontId="1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5" fontId="22" fillId="0" borderId="0" applyFill="0" applyBorder="0" applyAlignment="0" applyProtection="0"/>
    <xf numFmtId="165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1" fontId="22" fillId="0" borderId="0" applyFill="0" applyBorder="0" applyAlignment="0" applyProtection="0"/>
    <xf numFmtId="189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0" fontId="41" fillId="0" borderId="0" applyNumberFormat="0" applyBorder="0" applyProtection="0"/>
    <xf numFmtId="18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90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0" fontId="39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167" fontId="8" fillId="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0" fontId="22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37" fontId="4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3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3" fillId="0" borderId="0"/>
    <xf numFmtId="37" fontId="40" fillId="0" borderId="0"/>
    <xf numFmtId="0" fontId="22" fillId="0" borderId="0"/>
    <xf numFmtId="0" fontId="23" fillId="0" borderId="0"/>
    <xf numFmtId="37" fontId="40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0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3" fontId="43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37" fontId="40" fillId="0" borderId="0"/>
    <xf numFmtId="194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3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0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18" fillId="0" borderId="0" applyNumberFormat="0" applyFill="0" applyBorder="0" applyAlignment="0" applyProtection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37" fontId="40" fillId="0" borderId="0"/>
    <xf numFmtId="0" fontId="22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5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0" fontId="1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0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167" fontId="23" fillId="8" borderId="8" applyNumberFormat="0" applyFont="0" applyAlignment="0" applyProtection="0"/>
    <xf numFmtId="167" fontId="23" fillId="8" borderId="8" applyNumberFormat="0" applyFont="0" applyAlignment="0" applyProtection="0"/>
    <xf numFmtId="167" fontId="23" fillId="8" borderId="8" applyNumberFormat="0" applyFont="0" applyAlignment="0" applyProtection="0"/>
    <xf numFmtId="167" fontId="22" fillId="55" borderId="18" applyNumberFormat="0" applyFont="0" applyAlignment="0" applyProtection="0"/>
    <xf numFmtId="167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167" fontId="10" fillId="6" borderId="5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167" fontId="3" fillId="0" borderId="1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167" fontId="4" fillId="0" borderId="2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167" fontId="5" fillId="0" borderId="3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167" fontId="16" fillId="0" borderId="9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</cellStyleXfs>
  <cellXfs count="3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quotePrefix="1" applyFont="1" applyFill="1" applyAlignment="1" applyProtection="1">
      <alignment horizontal="left"/>
    </xf>
    <xf numFmtId="0" fontId="20" fillId="0" borderId="0" xfId="0" applyFont="1" applyFill="1"/>
    <xf numFmtId="0" fontId="18" fillId="0" borderId="0" xfId="0" applyFont="1" applyFill="1" applyBorder="1"/>
    <xf numFmtId="164" fontId="18" fillId="0" borderId="0" xfId="0" applyNumberFormat="1" applyFont="1" applyFill="1" applyProtection="1"/>
    <xf numFmtId="0" fontId="20" fillId="0" borderId="0" xfId="0" applyFont="1" applyFill="1" applyAlignment="1">
      <alignment horizontal="right"/>
    </xf>
    <xf numFmtId="3" fontId="21" fillId="0" borderId="0" xfId="1" applyNumberFormat="1" applyFont="1" applyFill="1" applyBorder="1" applyAlignment="1">
      <alignment horizontal="right" vertical="center" indent="2"/>
    </xf>
    <xf numFmtId="3" fontId="21" fillId="0" borderId="0" xfId="1" applyNumberFormat="1" applyFont="1" applyFill="1" applyBorder="1" applyAlignment="1">
      <alignment horizontal="right" vertical="center" indent="3"/>
    </xf>
    <xf numFmtId="3" fontId="21" fillId="0" borderId="0" xfId="1" applyNumberFormat="1" applyFont="1" applyFill="1" applyBorder="1" applyAlignment="1">
      <alignment horizontal="right" vertical="center" indent="1"/>
    </xf>
    <xf numFmtId="0" fontId="20" fillId="0" borderId="0" xfId="0" applyFont="1" applyFill="1" applyAlignment="1">
      <alignment horizontal="right" indent="2"/>
    </xf>
    <xf numFmtId="166" fontId="18" fillId="0" borderId="0" xfId="2" applyNumberFormat="1" applyFont="1" applyFill="1" applyBorder="1" applyAlignment="1">
      <alignment horizontal="right" wrapText="1" indent="2"/>
    </xf>
    <xf numFmtId="166" fontId="18" fillId="0" borderId="0" xfId="2" applyNumberFormat="1" applyFont="1" applyFill="1" applyBorder="1" applyAlignment="1">
      <alignment horizontal="right" wrapText="1" indent="3"/>
    </xf>
    <xf numFmtId="0" fontId="18" fillId="0" borderId="14" xfId="0" applyFont="1" applyFill="1" applyBorder="1" applyAlignment="1" applyProtection="1">
      <alignment horizontal="left"/>
    </xf>
    <xf numFmtId="3" fontId="18" fillId="0" borderId="14" xfId="0" applyNumberFormat="1" applyFont="1" applyFill="1" applyBorder="1" applyAlignment="1" applyProtection="1">
      <alignment horizontal="right"/>
    </xf>
    <xf numFmtId="0" fontId="20" fillId="0" borderId="14" xfId="0" applyFont="1" applyFill="1" applyBorder="1"/>
    <xf numFmtId="0" fontId="18" fillId="0" borderId="0" xfId="0" applyFont="1" applyFill="1" applyAlignment="1" applyProtection="1">
      <alignment horizontal="left"/>
    </xf>
    <xf numFmtId="3" fontId="18" fillId="0" borderId="0" xfId="0" applyNumberFormat="1" applyFont="1" applyFill="1" applyAlignment="1" applyProtection="1">
      <alignment horizontal="right"/>
    </xf>
    <xf numFmtId="0" fontId="18" fillId="0" borderId="0" xfId="0" quotePrefix="1" applyFont="1" applyFill="1"/>
    <xf numFmtId="164" fontId="18" fillId="0" borderId="0" xfId="3" applyNumberFormat="1" applyFont="1" applyFill="1" applyProtection="1"/>
    <xf numFmtId="3" fontId="21" fillId="56" borderId="0" xfId="1" applyNumberFormat="1" applyFont="1" applyFill="1" applyBorder="1" applyAlignment="1">
      <alignment horizontal="right" vertical="center" indent="2"/>
    </xf>
    <xf numFmtId="3" fontId="21" fillId="56" borderId="0" xfId="1" applyNumberFormat="1" applyFont="1" applyFill="1" applyBorder="1" applyAlignment="1">
      <alignment horizontal="right" vertical="center" indent="3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indent="4"/>
    </xf>
    <xf numFmtId="0" fontId="21" fillId="56" borderId="0" xfId="0" applyFont="1" applyFill="1" applyBorder="1" applyAlignment="1" applyProtection="1">
      <alignment horizontal="left" indent="4"/>
    </xf>
    <xf numFmtId="0" fontId="21" fillId="0" borderId="0" xfId="0" applyFont="1" applyFill="1" applyBorder="1" applyAlignment="1" applyProtection="1">
      <alignment horizontal="left" indent="4"/>
    </xf>
    <xf numFmtId="0" fontId="18" fillId="0" borderId="0" xfId="0" applyFont="1" applyFill="1" applyBorder="1" applyAlignment="1" applyProtection="1">
      <alignment horizontal="left" indent="4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</cellXfs>
  <cellStyles count="4276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3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2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1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showGridLines="0" tabSelected="1" zoomScale="70" zoomScaleNormal="70" workbookViewId="0">
      <selection activeCell="O16" sqref="O16"/>
    </sheetView>
  </sheetViews>
  <sheetFormatPr baseColWidth="10" defaultRowHeight="15"/>
  <cols>
    <col min="1" max="1" width="3.7109375" style="2" customWidth="1"/>
    <col min="2" max="2" width="20.7109375" style="4" customWidth="1"/>
    <col min="3" max="3" width="12" style="4" customWidth="1"/>
    <col min="4" max="4" width="13.7109375" style="4" customWidth="1"/>
    <col min="5" max="5" width="13.42578125" style="4" customWidth="1"/>
    <col min="6" max="6" width="13.85546875" style="4" customWidth="1"/>
    <col min="7" max="7" width="13.5703125" style="4" customWidth="1"/>
    <col min="8" max="8" width="13.7109375" style="4" customWidth="1"/>
    <col min="9" max="9" width="11.85546875" style="4" customWidth="1"/>
    <col min="10" max="10" width="13.7109375" style="4" customWidth="1"/>
    <col min="11" max="11" width="11.42578125" style="4"/>
    <col min="12" max="12" width="12.85546875" style="4" customWidth="1"/>
    <col min="13" max="13" width="14" style="4" customWidth="1"/>
    <col min="14" max="16384" width="11.42578125" style="4"/>
  </cols>
  <sheetData>
    <row r="2" spans="1:14">
      <c r="B2" s="3" t="s">
        <v>0</v>
      </c>
      <c r="C2" s="1"/>
      <c r="D2" s="1"/>
      <c r="E2" s="1"/>
      <c r="F2" s="1"/>
      <c r="G2" s="1"/>
      <c r="H2" s="1"/>
      <c r="I2" s="1"/>
      <c r="J2" s="1"/>
    </row>
    <row r="3" spans="1:14" ht="5.0999999999999996" customHeight="1">
      <c r="B3" s="1"/>
      <c r="C3" s="1"/>
      <c r="D3" s="1"/>
      <c r="E3" s="1"/>
      <c r="F3" s="1"/>
      <c r="G3" s="1"/>
      <c r="H3" s="1"/>
      <c r="I3" s="1"/>
      <c r="J3" s="5"/>
    </row>
    <row r="4" spans="1:14" ht="15" customHeight="1">
      <c r="A4" s="1"/>
      <c r="B4" s="33" t="s">
        <v>1</v>
      </c>
      <c r="C4" s="24" t="s">
        <v>2</v>
      </c>
      <c r="D4" s="25" t="s">
        <v>3</v>
      </c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15" customHeight="1">
      <c r="B5" s="34"/>
      <c r="C5" s="24"/>
      <c r="D5" s="23" t="s">
        <v>4</v>
      </c>
      <c r="E5" s="23" t="s">
        <v>5</v>
      </c>
      <c r="F5" s="26" t="s">
        <v>6</v>
      </c>
      <c r="G5" s="23" t="s">
        <v>7</v>
      </c>
      <c r="H5" s="23" t="s">
        <v>8</v>
      </c>
      <c r="I5" s="23" t="s">
        <v>9</v>
      </c>
      <c r="J5" s="23" t="s">
        <v>10</v>
      </c>
      <c r="K5" s="23" t="s">
        <v>11</v>
      </c>
      <c r="L5" s="23" t="s">
        <v>12</v>
      </c>
      <c r="M5" s="23" t="s">
        <v>13</v>
      </c>
      <c r="N5" s="23" t="s">
        <v>14</v>
      </c>
    </row>
    <row r="6" spans="1:14" ht="12.75" customHeight="1">
      <c r="B6" s="34"/>
      <c r="C6" s="24"/>
      <c r="D6" s="23"/>
      <c r="E6" s="23"/>
      <c r="F6" s="27"/>
      <c r="G6" s="23"/>
      <c r="H6" s="23"/>
      <c r="I6" s="23"/>
      <c r="J6" s="23"/>
      <c r="K6" s="23"/>
      <c r="L6" s="23"/>
      <c r="M6" s="23"/>
      <c r="N6" s="23"/>
    </row>
    <row r="7" spans="1:14">
      <c r="B7" s="35"/>
      <c r="C7" s="24"/>
      <c r="D7" s="23"/>
      <c r="E7" s="23"/>
      <c r="F7" s="28"/>
      <c r="G7" s="23"/>
      <c r="H7" s="23"/>
      <c r="I7" s="23"/>
      <c r="J7" s="23"/>
      <c r="K7" s="23"/>
      <c r="L7" s="23"/>
      <c r="M7" s="23"/>
      <c r="N7" s="23"/>
    </row>
    <row r="8" spans="1:14" ht="5.0999999999999996" customHeight="1">
      <c r="B8" s="29"/>
      <c r="C8" s="6"/>
      <c r="D8" s="6"/>
      <c r="E8" s="6"/>
      <c r="F8" s="1"/>
      <c r="G8" s="7"/>
      <c r="H8" s="6"/>
      <c r="I8" s="6"/>
      <c r="J8" s="1"/>
    </row>
    <row r="9" spans="1:14">
      <c r="B9" s="30" t="s">
        <v>2</v>
      </c>
      <c r="C9" s="21">
        <f>SUM(C11:C22)</f>
        <v>1135711</v>
      </c>
      <c r="D9" s="21">
        <f t="shared" ref="D9:N9" si="0">SUM(D11:D22)</f>
        <v>118261</v>
      </c>
      <c r="E9" s="22">
        <f t="shared" si="0"/>
        <v>90068</v>
      </c>
      <c r="F9" s="22">
        <f t="shared" si="0"/>
        <v>33354</v>
      </c>
      <c r="G9" s="22">
        <f t="shared" si="0"/>
        <v>68672</v>
      </c>
      <c r="H9" s="22">
        <f t="shared" si="0"/>
        <v>22562</v>
      </c>
      <c r="I9" s="21">
        <f t="shared" si="0"/>
        <v>64448</v>
      </c>
      <c r="J9" s="21">
        <f t="shared" si="0"/>
        <v>226179</v>
      </c>
      <c r="K9" s="21">
        <f t="shared" si="0"/>
        <v>2630</v>
      </c>
      <c r="L9" s="21">
        <f t="shared" si="0"/>
        <v>357456</v>
      </c>
      <c r="M9" s="22">
        <f t="shared" si="0"/>
        <v>31112</v>
      </c>
      <c r="N9" s="21">
        <f t="shared" si="0"/>
        <v>120969</v>
      </c>
    </row>
    <row r="10" spans="1:14" ht="5.0999999999999996" customHeight="1">
      <c r="B10" s="31"/>
      <c r="C10" s="8"/>
      <c r="D10" s="8"/>
      <c r="E10" s="9"/>
      <c r="F10" s="9"/>
      <c r="G10" s="8"/>
      <c r="H10" s="8"/>
      <c r="I10" s="10"/>
      <c r="J10" s="8"/>
      <c r="K10" s="8"/>
      <c r="L10" s="10"/>
      <c r="M10" s="9"/>
      <c r="N10" s="11"/>
    </row>
    <row r="11" spans="1:14">
      <c r="B11" s="32" t="s">
        <v>15</v>
      </c>
      <c r="C11" s="12">
        <f t="shared" ref="C11:C22" si="1">SUM(D11:N11)</f>
        <v>105895</v>
      </c>
      <c r="D11" s="12">
        <v>8966</v>
      </c>
      <c r="E11" s="13">
        <v>10145</v>
      </c>
      <c r="F11" s="13">
        <v>2707</v>
      </c>
      <c r="G11" s="13">
        <v>4193</v>
      </c>
      <c r="H11" s="13">
        <v>2067</v>
      </c>
      <c r="I11" s="12">
        <v>5456</v>
      </c>
      <c r="J11" s="12">
        <v>20569</v>
      </c>
      <c r="K11" s="12">
        <v>508</v>
      </c>
      <c r="L11" s="12">
        <v>29114</v>
      </c>
      <c r="M11" s="13">
        <v>9494</v>
      </c>
      <c r="N11" s="12">
        <v>12676</v>
      </c>
    </row>
    <row r="12" spans="1:14">
      <c r="B12" s="32" t="s">
        <v>16</v>
      </c>
      <c r="C12" s="12">
        <f t="shared" si="1"/>
        <v>90585</v>
      </c>
      <c r="D12" s="12">
        <v>8431</v>
      </c>
      <c r="E12" s="13">
        <v>7287</v>
      </c>
      <c r="F12" s="13">
        <v>2644</v>
      </c>
      <c r="G12" s="13">
        <v>3060</v>
      </c>
      <c r="H12" s="13">
        <v>1413</v>
      </c>
      <c r="I12" s="12">
        <v>4787</v>
      </c>
      <c r="J12" s="12">
        <v>18415</v>
      </c>
      <c r="K12" s="12">
        <v>1031</v>
      </c>
      <c r="L12" s="12">
        <v>20091</v>
      </c>
      <c r="M12" s="13">
        <v>11583</v>
      </c>
      <c r="N12" s="12">
        <v>11843</v>
      </c>
    </row>
    <row r="13" spans="1:14">
      <c r="B13" s="32" t="s">
        <v>17</v>
      </c>
      <c r="C13" s="12">
        <f t="shared" si="1"/>
        <v>87084</v>
      </c>
      <c r="D13" s="12">
        <v>10488</v>
      </c>
      <c r="E13" s="13">
        <v>5596</v>
      </c>
      <c r="F13" s="13">
        <v>2346</v>
      </c>
      <c r="G13" s="13">
        <v>2822</v>
      </c>
      <c r="H13" s="13">
        <v>824</v>
      </c>
      <c r="I13" s="12">
        <v>4793</v>
      </c>
      <c r="J13" s="12">
        <v>16797</v>
      </c>
      <c r="K13" s="12">
        <v>926</v>
      </c>
      <c r="L13" s="12">
        <v>21617</v>
      </c>
      <c r="M13" s="13">
        <v>8936</v>
      </c>
      <c r="N13" s="12">
        <v>11939</v>
      </c>
    </row>
    <row r="14" spans="1:14">
      <c r="B14" s="32" t="s">
        <v>18</v>
      </c>
      <c r="C14" s="12">
        <f t="shared" si="1"/>
        <v>86218</v>
      </c>
      <c r="D14" s="12">
        <v>9646</v>
      </c>
      <c r="E14" s="13">
        <v>5288</v>
      </c>
      <c r="F14" s="13">
        <v>2575</v>
      </c>
      <c r="G14" s="13">
        <v>4009</v>
      </c>
      <c r="H14" s="13">
        <v>1909</v>
      </c>
      <c r="I14" s="12">
        <v>4969</v>
      </c>
      <c r="J14" s="12">
        <v>16965</v>
      </c>
      <c r="K14" s="12">
        <v>0</v>
      </c>
      <c r="L14" s="12">
        <v>30679</v>
      </c>
      <c r="M14" s="13">
        <v>0</v>
      </c>
      <c r="N14" s="12">
        <v>10178</v>
      </c>
    </row>
    <row r="15" spans="1:14">
      <c r="B15" s="32" t="s">
        <v>19</v>
      </c>
      <c r="C15" s="12">
        <f t="shared" si="1"/>
        <v>86283</v>
      </c>
      <c r="D15" s="12">
        <v>9471</v>
      </c>
      <c r="E15" s="13">
        <v>7374</v>
      </c>
      <c r="F15" s="13">
        <v>2824</v>
      </c>
      <c r="G15" s="13">
        <v>5784</v>
      </c>
      <c r="H15" s="13">
        <v>1763</v>
      </c>
      <c r="I15" s="12">
        <v>4610</v>
      </c>
      <c r="J15" s="12">
        <v>17472</v>
      </c>
      <c r="K15" s="12">
        <v>0</v>
      </c>
      <c r="L15" s="12">
        <v>28692</v>
      </c>
      <c r="M15" s="13">
        <v>112</v>
      </c>
      <c r="N15" s="12">
        <v>8181</v>
      </c>
    </row>
    <row r="16" spans="1:14">
      <c r="B16" s="32" t="s">
        <v>20</v>
      </c>
      <c r="C16" s="12">
        <f t="shared" si="1"/>
        <v>81636</v>
      </c>
      <c r="D16" s="12">
        <v>9171</v>
      </c>
      <c r="E16" s="13">
        <v>6872</v>
      </c>
      <c r="F16" s="13">
        <v>3725</v>
      </c>
      <c r="G16" s="13">
        <v>5095</v>
      </c>
      <c r="H16" s="13">
        <v>911</v>
      </c>
      <c r="I16" s="12">
        <v>4127</v>
      </c>
      <c r="J16" s="12">
        <v>16509</v>
      </c>
      <c r="K16" s="12">
        <v>0</v>
      </c>
      <c r="L16" s="12">
        <v>27082</v>
      </c>
      <c r="M16" s="13">
        <v>0</v>
      </c>
      <c r="N16" s="12">
        <v>8144</v>
      </c>
    </row>
    <row r="17" spans="2:14">
      <c r="B17" s="32" t="s">
        <v>21</v>
      </c>
      <c r="C17" s="12">
        <f t="shared" si="1"/>
        <v>113549</v>
      </c>
      <c r="D17" s="12">
        <v>9961</v>
      </c>
      <c r="E17" s="13">
        <v>9119</v>
      </c>
      <c r="F17" s="13">
        <v>4219</v>
      </c>
      <c r="G17" s="13">
        <v>6136</v>
      </c>
      <c r="H17" s="13">
        <v>2141</v>
      </c>
      <c r="I17" s="12">
        <v>6116</v>
      </c>
      <c r="J17" s="12">
        <v>21645</v>
      </c>
      <c r="K17" s="12">
        <v>0</v>
      </c>
      <c r="L17" s="12">
        <v>40850</v>
      </c>
      <c r="M17" s="13">
        <v>592</v>
      </c>
      <c r="N17" s="12">
        <v>12770</v>
      </c>
    </row>
    <row r="18" spans="2:14">
      <c r="B18" s="32" t="s">
        <v>22</v>
      </c>
      <c r="C18" s="12">
        <f t="shared" si="1"/>
        <v>98178</v>
      </c>
      <c r="D18" s="12">
        <v>9784</v>
      </c>
      <c r="E18" s="13">
        <v>8166</v>
      </c>
      <c r="F18" s="13">
        <v>3537</v>
      </c>
      <c r="G18" s="13">
        <v>6602</v>
      </c>
      <c r="H18" s="13">
        <v>1793</v>
      </c>
      <c r="I18" s="12">
        <v>5095</v>
      </c>
      <c r="J18" s="12">
        <v>20085</v>
      </c>
      <c r="K18" s="12">
        <v>0</v>
      </c>
      <c r="L18" s="12">
        <v>34051</v>
      </c>
      <c r="M18" s="13">
        <v>166</v>
      </c>
      <c r="N18" s="12">
        <v>8899</v>
      </c>
    </row>
    <row r="19" spans="2:14">
      <c r="B19" s="32" t="s">
        <v>23</v>
      </c>
      <c r="C19" s="12">
        <f t="shared" si="1"/>
        <v>93861</v>
      </c>
      <c r="D19" s="12">
        <v>10472</v>
      </c>
      <c r="E19" s="13">
        <v>6733</v>
      </c>
      <c r="F19" s="13">
        <v>1967</v>
      </c>
      <c r="G19" s="13">
        <v>6747</v>
      </c>
      <c r="H19" s="13">
        <v>2863</v>
      </c>
      <c r="I19" s="12">
        <v>5832</v>
      </c>
      <c r="J19" s="12">
        <v>19301</v>
      </c>
      <c r="K19" s="12">
        <v>165</v>
      </c>
      <c r="L19" s="12">
        <v>30972</v>
      </c>
      <c r="M19" s="13">
        <v>229</v>
      </c>
      <c r="N19" s="12">
        <v>8580</v>
      </c>
    </row>
    <row r="20" spans="2:14">
      <c r="B20" s="32" t="s">
        <v>24</v>
      </c>
      <c r="C20" s="12">
        <f t="shared" si="1"/>
        <v>97736</v>
      </c>
      <c r="D20" s="12">
        <v>11021</v>
      </c>
      <c r="E20" s="13">
        <v>7522</v>
      </c>
      <c r="F20" s="13">
        <v>2249</v>
      </c>
      <c r="G20" s="13">
        <v>8206</v>
      </c>
      <c r="H20" s="13">
        <v>2268</v>
      </c>
      <c r="I20" s="12">
        <v>5737</v>
      </c>
      <c r="J20" s="12">
        <v>20359</v>
      </c>
      <c r="K20" s="12">
        <v>0</v>
      </c>
      <c r="L20" s="12">
        <v>31315</v>
      </c>
      <c r="M20" s="13">
        <v>0</v>
      </c>
      <c r="N20" s="12">
        <v>9059</v>
      </c>
    </row>
    <row r="21" spans="2:14">
      <c r="B21" s="32" t="s">
        <v>25</v>
      </c>
      <c r="C21" s="12">
        <f t="shared" si="1"/>
        <v>92928</v>
      </c>
      <c r="D21" s="12">
        <v>10498</v>
      </c>
      <c r="E21" s="13">
        <v>7340</v>
      </c>
      <c r="F21" s="13">
        <v>2218</v>
      </c>
      <c r="G21" s="13">
        <v>8020</v>
      </c>
      <c r="H21" s="13">
        <v>2352</v>
      </c>
      <c r="I21" s="12">
        <v>5920</v>
      </c>
      <c r="J21" s="12">
        <v>17673</v>
      </c>
      <c r="K21" s="12">
        <v>0</v>
      </c>
      <c r="L21" s="12">
        <v>30573</v>
      </c>
      <c r="M21" s="13">
        <v>0</v>
      </c>
      <c r="N21" s="12">
        <v>8334</v>
      </c>
    </row>
    <row r="22" spans="2:14">
      <c r="B22" s="32" t="s">
        <v>26</v>
      </c>
      <c r="C22" s="12">
        <f t="shared" si="1"/>
        <v>101758</v>
      </c>
      <c r="D22" s="12">
        <v>10352</v>
      </c>
      <c r="E22" s="13">
        <v>8626</v>
      </c>
      <c r="F22" s="13">
        <v>2343</v>
      </c>
      <c r="G22" s="13">
        <v>7998</v>
      </c>
      <c r="H22" s="13">
        <v>2258</v>
      </c>
      <c r="I22" s="12">
        <v>7006</v>
      </c>
      <c r="J22" s="12">
        <v>20389</v>
      </c>
      <c r="K22" s="12">
        <v>0</v>
      </c>
      <c r="L22" s="12">
        <v>32420</v>
      </c>
      <c r="M22" s="13">
        <v>0</v>
      </c>
      <c r="N22" s="12">
        <v>10366</v>
      </c>
    </row>
    <row r="23" spans="2:14" ht="5.0999999999999996" customHeight="1" thickBot="1">
      <c r="B23" s="14"/>
      <c r="C23" s="15"/>
      <c r="D23" s="15"/>
      <c r="E23" s="15"/>
      <c r="F23" s="15"/>
      <c r="G23" s="15"/>
      <c r="H23" s="15"/>
      <c r="I23" s="15"/>
      <c r="J23" s="15"/>
      <c r="K23" s="16"/>
      <c r="L23" s="16"/>
      <c r="M23" s="16"/>
      <c r="N23" s="16"/>
    </row>
    <row r="24" spans="2:14" ht="5.0999999999999996" customHeight="1">
      <c r="B24" s="17"/>
      <c r="C24" s="18"/>
      <c r="D24" s="18"/>
      <c r="E24" s="1"/>
      <c r="F24" s="1"/>
      <c r="G24" s="1"/>
      <c r="H24" s="1"/>
      <c r="I24" s="1"/>
      <c r="J24" s="1"/>
    </row>
    <row r="25" spans="2:14">
      <c r="B25" s="1" t="s">
        <v>27</v>
      </c>
      <c r="C25" s="18"/>
      <c r="D25" s="18"/>
      <c r="E25" s="18"/>
      <c r="F25" s="18"/>
      <c r="G25" s="18"/>
      <c r="H25" s="18"/>
      <c r="I25" s="18"/>
      <c r="J25" s="1"/>
    </row>
    <row r="26" spans="2:14" ht="5.0999999999999996" customHeight="1">
      <c r="B26" s="19"/>
      <c r="C26" s="18"/>
      <c r="D26" s="18"/>
      <c r="E26" s="18"/>
      <c r="F26" s="18"/>
      <c r="G26" s="18"/>
      <c r="H26" s="18"/>
      <c r="I26" s="18"/>
      <c r="J26" s="1"/>
    </row>
    <row r="27" spans="2:14">
      <c r="B27" s="17" t="s">
        <v>28</v>
      </c>
      <c r="C27" s="18"/>
      <c r="D27" s="18"/>
      <c r="E27" s="18"/>
      <c r="F27" s="18"/>
      <c r="G27" s="18"/>
      <c r="H27" s="18"/>
      <c r="I27" s="18"/>
      <c r="J27" s="1"/>
    </row>
    <row r="28" spans="2:14" ht="23.25" customHeight="1">
      <c r="B28" s="17"/>
      <c r="C28" s="18"/>
      <c r="D28" s="18"/>
      <c r="E28" s="18"/>
      <c r="F28" s="18"/>
      <c r="G28" s="18"/>
      <c r="H28" s="18"/>
      <c r="I28" s="18"/>
      <c r="J28" s="1"/>
    </row>
    <row r="31" spans="2:14">
      <c r="B31" s="20"/>
    </row>
  </sheetData>
  <mergeCells count="14">
    <mergeCell ref="K5:K7"/>
    <mergeCell ref="L5:L7"/>
    <mergeCell ref="M5:M7"/>
    <mergeCell ref="N5:N7"/>
    <mergeCell ref="B4:B7"/>
    <mergeCell ref="C4:C7"/>
    <mergeCell ref="D4:N4"/>
    <mergeCell ref="D5:D7"/>
    <mergeCell ref="E5:E7"/>
    <mergeCell ref="F5:F7"/>
    <mergeCell ref="G5:G7"/>
    <mergeCell ref="H5:H7"/>
    <mergeCell ref="I5:I7"/>
    <mergeCell ref="J5:J7"/>
  </mergeCells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9.4.2_A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2019-08-19T15:45:34Z</dcterms:created>
  <dcterms:modified xsi:type="dcterms:W3CDTF">2019-08-22T15:05:07Z</dcterms:modified>
</cp:coreProperties>
</file>