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16" i="1" l="1"/>
  <c r="F16" i="1"/>
  <c r="E16" i="1"/>
  <c r="D16" i="1"/>
  <c r="I15" i="1"/>
  <c r="F15" i="1"/>
  <c r="E15" i="1"/>
  <c r="D15" i="1"/>
  <c r="I14" i="1"/>
  <c r="F14" i="1"/>
  <c r="E14" i="1"/>
  <c r="D14" i="1"/>
  <c r="I13" i="1"/>
  <c r="F13" i="1"/>
  <c r="E13" i="1"/>
  <c r="D13" i="1"/>
  <c r="I12" i="1"/>
  <c r="F12" i="1"/>
  <c r="E12" i="1"/>
  <c r="D12" i="1"/>
  <c r="I11" i="1"/>
  <c r="F11" i="1"/>
  <c r="E11" i="1"/>
  <c r="D11" i="1"/>
  <c r="I10" i="1"/>
  <c r="F10" i="1"/>
  <c r="E10" i="1"/>
  <c r="D10" i="1"/>
  <c r="C10" i="1" s="1"/>
  <c r="I9" i="1"/>
  <c r="I7" i="1" s="1"/>
  <c r="F9" i="1"/>
  <c r="E9" i="1"/>
  <c r="E7" i="1" s="1"/>
  <c r="D9" i="1"/>
  <c r="C9" i="1" s="1"/>
  <c r="K7" i="1"/>
  <c r="J7" i="1"/>
  <c r="H7" i="1"/>
  <c r="G7" i="1"/>
  <c r="F7" i="1"/>
  <c r="C12" i="1" l="1"/>
  <c r="C16" i="1"/>
  <c r="C14" i="1"/>
  <c r="C13" i="1"/>
  <c r="C15" i="1"/>
  <c r="C11" i="1"/>
  <c r="D7" i="1"/>
  <c r="C7" i="1" l="1"/>
</calcChain>
</file>

<file path=xl/sharedStrings.xml><?xml version="1.0" encoding="utf-8"?>
<sst xmlns="http://schemas.openxmlformats.org/spreadsheetml/2006/main" count="24" uniqueCount="17">
  <si>
    <t>CUADRO 12.2.1. NÚMERO DE PERSONAS AFECTADAS EN ACCIDENTES DE TRÁNSITO POR GRAVEDAD Y SEXO, SEGÚN GRUPOS DE EDAD. AÑO 2017</t>
  </si>
  <si>
    <t>GRUPOS DE EDAD</t>
  </si>
  <si>
    <t>TOTAL</t>
  </si>
  <si>
    <t>LESIÓN CORPORAL</t>
  </si>
  <si>
    <t>HOMICIDIO</t>
  </si>
  <si>
    <t>HOMBRES</t>
  </si>
  <si>
    <t>MUJERES</t>
  </si>
  <si>
    <t xml:space="preserve">TOTAL </t>
  </si>
  <si>
    <t>0 a 13 años</t>
  </si>
  <si>
    <t>14 a 17 años</t>
  </si>
  <si>
    <t>18 a 29 años</t>
  </si>
  <si>
    <t>30 a 39 años</t>
  </si>
  <si>
    <t>40 a 49 años</t>
  </si>
  <si>
    <t>50 a 59 años</t>
  </si>
  <si>
    <t>60 años y más</t>
  </si>
  <si>
    <t>Ignorado</t>
  </si>
  <si>
    <t>FUENTE: Dirección General de Orden y Seguridad. Policía Nacional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</si>
</sst>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3" borderId="0" applyNumberFormat="0" applyBorder="0" applyAlignment="0" applyProtection="0"/>
    <xf numFmtId="164" fontId="21" fillId="33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4" borderId="0" applyNumberFormat="0" applyBorder="0" applyAlignment="0" applyProtection="0"/>
    <xf numFmtId="164" fontId="21" fillId="34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5" borderId="0" applyNumberFormat="0" applyBorder="0" applyAlignment="0" applyProtection="0"/>
    <xf numFmtId="164" fontId="21" fillId="35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6" borderId="0" applyNumberFormat="0" applyBorder="0" applyAlignment="0" applyProtection="0"/>
    <xf numFmtId="164" fontId="21" fillId="36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17" fillId="12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7" fillId="16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7" fillId="20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8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17" fillId="32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6" fillId="2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164" fontId="11" fillId="6" borderId="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6" fillId="47" borderId="14" applyNumberFormat="0" applyAlignment="0" applyProtection="0"/>
    <xf numFmtId="164" fontId="26" fillId="47" borderId="14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164" fontId="13" fillId="7" borderId="7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7" fillId="48" borderId="15" applyNumberFormat="0" applyAlignment="0" applyProtection="0"/>
    <xf numFmtId="164" fontId="27" fillId="48" borderId="15" applyNumberFormat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164" fontId="12" fillId="0" borderId="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0" fontId="28" fillId="0" borderId="16" applyNumberFormat="0" applyFill="0" applyAlignment="0" applyProtection="0"/>
    <xf numFmtId="164" fontId="28" fillId="0" borderId="16" applyNumberFormat="0" applyFill="0" applyAlignment="0" applyProtection="0"/>
    <xf numFmtId="165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164" fontId="17" fillId="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49" borderId="0" applyNumberFormat="0" applyBorder="0" applyAlignment="0" applyProtection="0"/>
    <xf numFmtId="164" fontId="22" fillId="49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164" fontId="17" fillId="13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164" fontId="17" fillId="17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164" fontId="17" fillId="21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4" borderId="0" applyNumberFormat="0" applyBorder="0" applyAlignment="0" applyProtection="0"/>
    <xf numFmtId="164" fontId="22" fillId="44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17" fillId="2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164" fontId="17" fillId="29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164" fontId="9" fillId="5" borderId="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24" fillId="38" borderId="14" applyNumberFormat="0" applyAlignment="0" applyProtection="0"/>
    <xf numFmtId="164" fontId="24" fillId="38" borderId="14" applyNumberFormat="0" applyAlignment="0" applyProtection="0"/>
    <xf numFmtId="0" fontId="1" fillId="0" borderId="0" applyNumberFormat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ont="0" applyFill="0" applyBorder="0" applyAlignment="0" applyProtection="0"/>
    <xf numFmtId="0" fontId="30" fillId="53" borderId="0" applyNumberFormat="0" applyFont="0" applyBorder="0" applyProtection="0"/>
    <xf numFmtId="172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64" fontId="7" fillId="3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3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4" fontId="23" fillId="0" borderId="0" applyFill="0" applyBorder="0" applyAlignment="0" applyProtection="0"/>
    <xf numFmtId="41" fontId="18" fillId="0" borderId="0" applyFont="0" applyFill="0" applyBorder="0" applyAlignment="0" applyProtection="0"/>
    <xf numFmtId="174" fontId="23" fillId="0" borderId="0" applyFill="0" applyBorder="0" applyAlignment="0" applyProtection="0"/>
    <xf numFmtId="175" fontId="23" fillId="0" borderId="0" applyFill="0" applyBorder="0" applyAlignment="0" applyProtection="0"/>
    <xf numFmtId="174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3" fontId="23" fillId="0" borderId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2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1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23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37" fillId="0" borderId="0" applyFont="0" applyFill="0" applyBorder="0" applyAlignment="0" applyProtection="0"/>
    <xf numFmtId="185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7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176" fontId="23" fillId="0" borderId="0" applyFill="0" applyBorder="0" applyAlignment="0" applyProtection="0"/>
    <xf numFmtId="179" fontId="23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83" fontId="23" fillId="0" borderId="0" applyFill="0" applyBorder="0" applyAlignment="0" applyProtection="0"/>
    <xf numFmtId="181" fontId="23" fillId="0" borderId="0" applyFill="0" applyBorder="0" applyAlignment="0" applyProtection="0"/>
    <xf numFmtId="176" fontId="23" fillId="0" borderId="0" applyFill="0" applyBorder="0" applyAlignment="0" applyProtection="0"/>
    <xf numFmtId="183" fontId="23" fillId="0" borderId="0" applyFill="0" applyBorder="0" applyAlignment="0" applyProtection="0"/>
    <xf numFmtId="177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79" fontId="23" fillId="0" borderId="0" applyFill="0" applyBorder="0" applyAlignment="0" applyProtection="0"/>
    <xf numFmtId="187" fontId="23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0" fontId="40" fillId="0" borderId="0" applyNumberFormat="0" applyBorder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183" fontId="23" fillId="0" borderId="0" applyFill="0" applyBorder="0" applyAlignment="0" applyProtection="0"/>
    <xf numFmtId="40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164" fontId="8" fillId="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8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164" fontId="1" fillId="0" borderId="0"/>
    <xf numFmtId="0" fontId="23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4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1" fillId="8" borderId="8" applyNumberFormat="0" applyFont="0" applyAlignment="0" applyProtection="0"/>
    <xf numFmtId="164" fontId="23" fillId="55" borderId="17" applyNumberFormat="0" applyFont="0" applyAlignment="0" applyProtection="0"/>
    <xf numFmtId="164" fontId="23" fillId="55" borderId="17" applyNumberFormat="0" applyFont="0" applyAlignment="0" applyProtection="0"/>
    <xf numFmtId="164" fontId="23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0" fontId="21" fillId="55" borderId="17" applyNumberFormat="0" applyFont="0" applyAlignment="0" applyProtection="0"/>
    <xf numFmtId="164" fontId="21" fillId="55" borderId="17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164" fontId="10" fillId="6" borderId="5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48" fillId="47" borderId="18" applyNumberFormat="0" applyAlignment="0" applyProtection="0"/>
    <xf numFmtId="164" fontId="48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164" fontId="3" fillId="0" borderId="1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2" fillId="0" borderId="19" applyNumberFormat="0" applyFill="0" applyAlignment="0" applyProtection="0"/>
    <xf numFmtId="164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164" fontId="4" fillId="0" borderId="2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4" fillId="0" borderId="20" applyNumberFormat="0" applyFill="0" applyAlignment="0" applyProtection="0"/>
    <xf numFmtId="164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164" fontId="5" fillId="0" borderId="3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29" fillId="0" borderId="21" applyNumberFormat="0" applyFill="0" applyAlignment="0" applyProtection="0"/>
    <xf numFmtId="164" fontId="29" fillId="0" borderId="21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164" fontId="16" fillId="0" borderId="9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  <xf numFmtId="0" fontId="55" fillId="0" borderId="22" applyNumberFormat="0" applyFill="0" applyAlignment="0" applyProtection="0"/>
    <xf numFmtId="164" fontId="55" fillId="0" borderId="22" applyNumberFormat="0" applyFill="0" applyAlignment="0" applyProtection="0"/>
  </cellStyleXfs>
  <cellXfs count="2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quotePrefix="1" applyFont="1" applyFill="1" applyAlignment="1" applyProtection="1">
      <alignment horizontal="left"/>
    </xf>
    <xf numFmtId="0" fontId="18" fillId="0" borderId="0" xfId="0" applyFont="1" applyFill="1" applyAlignment="1">
      <alignment horizontal="left" indent="6"/>
    </xf>
    <xf numFmtId="0" fontId="18" fillId="0" borderId="11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left" indent="7"/>
    </xf>
    <xf numFmtId="3" fontId="20" fillId="0" borderId="0" xfId="0" applyNumberFormat="1" applyFont="1" applyFill="1" applyAlignment="1" applyProtection="1">
      <alignment horizontal="right" indent="2"/>
    </xf>
    <xf numFmtId="3" fontId="20" fillId="0" borderId="0" xfId="0" applyNumberFormat="1" applyFont="1" applyFill="1" applyAlignment="1">
      <alignment horizontal="right" indent="2"/>
    </xf>
    <xf numFmtId="3" fontId="18" fillId="0" borderId="0" xfId="0" applyNumberFormat="1" applyFont="1" applyFill="1" applyAlignment="1" applyProtection="1">
      <alignment horizontal="right" indent="2"/>
    </xf>
    <xf numFmtId="3" fontId="18" fillId="0" borderId="0" xfId="0" applyNumberFormat="1" applyFont="1" applyFill="1" applyAlignment="1">
      <alignment horizontal="right" indent="2"/>
    </xf>
    <xf numFmtId="0" fontId="18" fillId="0" borderId="13" xfId="0" applyFont="1" applyFill="1" applyBorder="1"/>
    <xf numFmtId="3" fontId="18" fillId="0" borderId="13" xfId="0" applyNumberFormat="1" applyFont="1" applyFill="1" applyBorder="1"/>
    <xf numFmtId="0" fontId="18" fillId="0" borderId="0" xfId="0" applyFont="1" applyFill="1" applyAlignment="1" applyProtection="1">
      <alignment horizontal="left"/>
    </xf>
    <xf numFmtId="0" fontId="18" fillId="0" borderId="10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center"/>
    </xf>
    <xf numFmtId="37" fontId="20" fillId="0" borderId="0" xfId="0" applyNumberFormat="1" applyFont="1" applyFill="1" applyAlignment="1" applyProtection="1">
      <alignment horizontal="left" indent="4"/>
    </xf>
    <xf numFmtId="37" fontId="18" fillId="0" borderId="0" xfId="0" applyNumberFormat="1" applyFont="1" applyFill="1" applyAlignment="1" applyProtection="1">
      <alignment horizontal="left" indent="4"/>
    </xf>
    <xf numFmtId="0" fontId="18" fillId="0" borderId="0" xfId="0" applyFont="1" applyFill="1" applyAlignment="1">
      <alignment horizontal="left" indent="4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19"/>
  <sheetViews>
    <sheetView showGridLines="0" tabSelected="1" zoomScale="90" zoomScaleNormal="90" workbookViewId="0">
      <selection activeCell="L12" sqref="L12"/>
    </sheetView>
  </sheetViews>
  <sheetFormatPr baseColWidth="10" defaultColWidth="11" defaultRowHeight="15"/>
  <cols>
    <col min="1" max="1" width="3.7109375" style="2" customWidth="1"/>
    <col min="2" max="2" width="30.140625" style="1" customWidth="1"/>
    <col min="3" max="3" width="12.140625" style="1" customWidth="1"/>
    <col min="4" max="5" width="11.7109375" style="1" customWidth="1"/>
    <col min="6" max="6" width="12.140625" style="1" customWidth="1"/>
    <col min="7" max="8" width="11.7109375" style="1" customWidth="1"/>
    <col min="9" max="9" width="12.28515625" style="1" customWidth="1"/>
    <col min="10" max="10" width="12" style="1" customWidth="1"/>
    <col min="11" max="11" width="11.7109375" style="1" customWidth="1"/>
    <col min="12" max="16384" width="11" style="1"/>
  </cols>
  <sheetData>
    <row r="2" spans="1:11">
      <c r="B2" s="3" t="s">
        <v>0</v>
      </c>
    </row>
    <row r="3" spans="1:11" ht="5.0999999999999996" customHeight="1">
      <c r="A3" s="1"/>
      <c r="B3" s="4"/>
    </row>
    <row r="4" spans="1:11" ht="15" customHeight="1">
      <c r="B4" s="14" t="s">
        <v>1</v>
      </c>
      <c r="C4" s="16" t="s">
        <v>2</v>
      </c>
      <c r="D4" s="16"/>
      <c r="E4" s="16"/>
      <c r="F4" s="16" t="s">
        <v>3</v>
      </c>
      <c r="G4" s="16"/>
      <c r="H4" s="16"/>
      <c r="I4" s="16" t="s">
        <v>4</v>
      </c>
      <c r="J4" s="16"/>
      <c r="K4" s="16"/>
    </row>
    <row r="5" spans="1:11">
      <c r="B5" s="15"/>
      <c r="C5" s="5" t="s">
        <v>2</v>
      </c>
      <c r="D5" s="5" t="s">
        <v>5</v>
      </c>
      <c r="E5" s="5" t="s">
        <v>6</v>
      </c>
      <c r="F5" s="5" t="s">
        <v>2</v>
      </c>
      <c r="G5" s="5" t="s">
        <v>5</v>
      </c>
      <c r="H5" s="5" t="s">
        <v>6</v>
      </c>
      <c r="I5" s="5" t="s">
        <v>2</v>
      </c>
      <c r="J5" s="5" t="s">
        <v>5</v>
      </c>
      <c r="K5" s="5" t="s">
        <v>6</v>
      </c>
    </row>
    <row r="6" spans="1:11" ht="5.0999999999999996" customHeight="1">
      <c r="B6" s="6"/>
    </row>
    <row r="7" spans="1:11">
      <c r="B7" s="17" t="s">
        <v>7</v>
      </c>
      <c r="C7" s="7">
        <f>SUM(C9:C16)</f>
        <v>7446</v>
      </c>
      <c r="D7" s="8">
        <f t="shared" ref="D7:K7" si="0">SUM(D9:D16)</f>
        <v>5599</v>
      </c>
      <c r="E7" s="8">
        <f t="shared" si="0"/>
        <v>1847</v>
      </c>
      <c r="F7" s="8">
        <f t="shared" si="0"/>
        <v>6397</v>
      </c>
      <c r="G7" s="8">
        <f t="shared" si="0"/>
        <v>4722</v>
      </c>
      <c r="H7" s="8">
        <f t="shared" si="0"/>
        <v>1675</v>
      </c>
      <c r="I7" s="8">
        <f t="shared" si="0"/>
        <v>1049</v>
      </c>
      <c r="J7" s="8">
        <f t="shared" si="0"/>
        <v>877</v>
      </c>
      <c r="K7" s="8">
        <f t="shared" si="0"/>
        <v>172</v>
      </c>
    </row>
    <row r="8" spans="1:11" ht="5.0999999999999996" customHeight="1">
      <c r="B8" s="18"/>
      <c r="C8" s="9"/>
      <c r="D8" s="10"/>
      <c r="E8" s="10"/>
      <c r="F8" s="10"/>
      <c r="G8" s="10"/>
      <c r="H8" s="10"/>
      <c r="I8" s="10"/>
      <c r="J8" s="10"/>
      <c r="K8" s="10"/>
    </row>
    <row r="9" spans="1:11">
      <c r="B9" s="18" t="s">
        <v>8</v>
      </c>
      <c r="C9" s="9">
        <f>SUM(D9:E9)</f>
        <v>532</v>
      </c>
      <c r="D9" s="10">
        <f>SUM(J9,G9)</f>
        <v>319</v>
      </c>
      <c r="E9" s="10">
        <f>SUM(K9,H9)</f>
        <v>213</v>
      </c>
      <c r="F9" s="10">
        <f>SUM(G9:H9)</f>
        <v>485</v>
      </c>
      <c r="G9" s="10">
        <v>288</v>
      </c>
      <c r="H9" s="10">
        <v>197</v>
      </c>
      <c r="I9" s="10">
        <f>SUM(J9:K9)</f>
        <v>47</v>
      </c>
      <c r="J9" s="10">
        <v>31</v>
      </c>
      <c r="K9" s="10">
        <v>16</v>
      </c>
    </row>
    <row r="10" spans="1:11">
      <c r="B10" s="18" t="s">
        <v>9</v>
      </c>
      <c r="C10" s="9">
        <f>SUM(D10:E10)</f>
        <v>745</v>
      </c>
      <c r="D10" s="10">
        <f t="shared" ref="D10:E16" si="1">SUM(J10,G10)</f>
        <v>524</v>
      </c>
      <c r="E10" s="10">
        <f t="shared" si="1"/>
        <v>221</v>
      </c>
      <c r="F10" s="10">
        <f t="shared" ref="F10:F16" si="2">SUM(G10:H10)</f>
        <v>673</v>
      </c>
      <c r="G10" s="10">
        <v>470</v>
      </c>
      <c r="H10" s="10">
        <v>203</v>
      </c>
      <c r="I10" s="10">
        <f t="shared" ref="I10:I16" si="3">SUM(J10:K10)</f>
        <v>72</v>
      </c>
      <c r="J10" s="10">
        <v>54</v>
      </c>
      <c r="K10" s="10">
        <v>18</v>
      </c>
    </row>
    <row r="11" spans="1:11">
      <c r="B11" s="18" t="s">
        <v>10</v>
      </c>
      <c r="C11" s="9">
        <f t="shared" ref="C11:C16" si="4">SUM(D11:E11)</f>
        <v>2796</v>
      </c>
      <c r="D11" s="10">
        <f t="shared" si="1"/>
        <v>2169</v>
      </c>
      <c r="E11" s="10">
        <f t="shared" si="1"/>
        <v>627</v>
      </c>
      <c r="F11" s="10">
        <f t="shared" si="2"/>
        <v>2452</v>
      </c>
      <c r="G11" s="10">
        <v>1869</v>
      </c>
      <c r="H11" s="10">
        <v>583</v>
      </c>
      <c r="I11" s="10">
        <f t="shared" si="3"/>
        <v>344</v>
      </c>
      <c r="J11" s="10">
        <v>300</v>
      </c>
      <c r="K11" s="10">
        <v>44</v>
      </c>
    </row>
    <row r="12" spans="1:11">
      <c r="B12" s="18" t="s">
        <v>11</v>
      </c>
      <c r="C12" s="9">
        <f t="shared" si="4"/>
        <v>1124</v>
      </c>
      <c r="D12" s="10">
        <f t="shared" si="1"/>
        <v>906</v>
      </c>
      <c r="E12" s="10">
        <f t="shared" si="1"/>
        <v>218</v>
      </c>
      <c r="F12" s="10">
        <f t="shared" si="2"/>
        <v>948</v>
      </c>
      <c r="G12" s="10">
        <v>754</v>
      </c>
      <c r="H12" s="10">
        <v>194</v>
      </c>
      <c r="I12" s="10">
        <f t="shared" si="3"/>
        <v>176</v>
      </c>
      <c r="J12" s="10">
        <v>152</v>
      </c>
      <c r="K12" s="10">
        <v>24</v>
      </c>
    </row>
    <row r="13" spans="1:11">
      <c r="B13" s="18" t="s">
        <v>12</v>
      </c>
      <c r="C13" s="9">
        <f t="shared" si="4"/>
        <v>679</v>
      </c>
      <c r="D13" s="10">
        <f t="shared" si="1"/>
        <v>513</v>
      </c>
      <c r="E13" s="10">
        <f t="shared" si="1"/>
        <v>166</v>
      </c>
      <c r="F13" s="10">
        <f t="shared" si="2"/>
        <v>563</v>
      </c>
      <c r="G13" s="10">
        <v>416</v>
      </c>
      <c r="H13" s="10">
        <v>147</v>
      </c>
      <c r="I13" s="10">
        <f t="shared" si="3"/>
        <v>116</v>
      </c>
      <c r="J13" s="10">
        <v>97</v>
      </c>
      <c r="K13" s="10">
        <v>19</v>
      </c>
    </row>
    <row r="14" spans="1:11">
      <c r="B14" s="18" t="s">
        <v>13</v>
      </c>
      <c r="C14" s="9">
        <f t="shared" si="4"/>
        <v>454</v>
      </c>
      <c r="D14" s="10">
        <f t="shared" si="1"/>
        <v>350</v>
      </c>
      <c r="E14" s="10">
        <f t="shared" si="1"/>
        <v>104</v>
      </c>
      <c r="F14" s="10">
        <f t="shared" si="2"/>
        <v>343</v>
      </c>
      <c r="G14" s="10">
        <v>255</v>
      </c>
      <c r="H14" s="10">
        <v>88</v>
      </c>
      <c r="I14" s="10">
        <f t="shared" si="3"/>
        <v>111</v>
      </c>
      <c r="J14" s="10">
        <v>95</v>
      </c>
      <c r="K14" s="10">
        <v>16</v>
      </c>
    </row>
    <row r="15" spans="1:11">
      <c r="B15" s="19" t="s">
        <v>14</v>
      </c>
      <c r="C15" s="9">
        <f t="shared" si="4"/>
        <v>344</v>
      </c>
      <c r="D15" s="10">
        <f t="shared" si="1"/>
        <v>252</v>
      </c>
      <c r="E15" s="10">
        <f t="shared" si="1"/>
        <v>92</v>
      </c>
      <c r="F15" s="10">
        <f t="shared" si="2"/>
        <v>245</v>
      </c>
      <c r="G15" s="10">
        <v>172</v>
      </c>
      <c r="H15" s="10">
        <v>73</v>
      </c>
      <c r="I15" s="10">
        <f t="shared" si="3"/>
        <v>99</v>
      </c>
      <c r="J15" s="10">
        <v>80</v>
      </c>
      <c r="K15" s="10">
        <v>19</v>
      </c>
    </row>
    <row r="16" spans="1:11">
      <c r="B16" s="19" t="s">
        <v>15</v>
      </c>
      <c r="C16" s="9">
        <f t="shared" si="4"/>
        <v>772</v>
      </c>
      <c r="D16" s="10">
        <f t="shared" si="1"/>
        <v>566</v>
      </c>
      <c r="E16" s="10">
        <f t="shared" si="1"/>
        <v>206</v>
      </c>
      <c r="F16" s="10">
        <f t="shared" si="2"/>
        <v>688</v>
      </c>
      <c r="G16" s="10">
        <v>498</v>
      </c>
      <c r="H16" s="10">
        <v>190</v>
      </c>
      <c r="I16" s="10">
        <f t="shared" si="3"/>
        <v>84</v>
      </c>
      <c r="J16" s="10">
        <v>68</v>
      </c>
      <c r="K16" s="10">
        <v>16</v>
      </c>
    </row>
    <row r="17" spans="2:11" ht="5.0999999999999996" customHeight="1" thickBot="1">
      <c r="B17" s="11"/>
      <c r="C17" s="12"/>
      <c r="D17" s="12"/>
      <c r="E17" s="12"/>
      <c r="F17" s="12"/>
      <c r="G17" s="12"/>
      <c r="H17" s="12"/>
      <c r="I17" s="12"/>
      <c r="J17" s="12"/>
      <c r="K17" s="12"/>
    </row>
    <row r="18" spans="2:11" ht="5.0999999999999996" customHeight="1"/>
    <row r="19" spans="2:11">
      <c r="B19" s="13" t="s">
        <v>16</v>
      </c>
    </row>
  </sheetData>
  <mergeCells count="4">
    <mergeCell ref="B4:B5"/>
    <mergeCell ref="C4:E4"/>
    <mergeCell ref="F4:H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2019-08-19T16:17:28Z</dcterms:created>
  <dcterms:modified xsi:type="dcterms:W3CDTF">2019-08-22T15:14:33Z</dcterms:modified>
</cp:coreProperties>
</file>