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1.1_A" sheetId="1" r:id="rId1"/>
    <sheet name="Gráf-02.1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'Gráf-02.1.1_A'!#REF!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3" i="2" l="1"/>
  <c r="B22" i="2" s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C22" i="2"/>
</calcChain>
</file>

<file path=xl/sharedStrings.xml><?xml version="1.0" encoding="utf-8"?>
<sst xmlns="http://schemas.openxmlformats.org/spreadsheetml/2006/main" count="88" uniqueCount="34">
  <si>
    <t>FUENTE: Proyección de la Población Nacional, Áreas Urbana y Rural por Sexo y Edad, 2000-2025. Revisión 2015. Dirección General de Estadística, Encuestas y Censos.</t>
  </si>
  <si>
    <t>Nota: Las sumas totales pueden tener diferencias debido a redondeos matemáticos.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</si>
  <si>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</si>
  <si>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</si>
  <si>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</si>
  <si>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</si>
  <si>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</si>
  <si>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</si>
  <si>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</si>
  <si>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</si>
  <si>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</si>
  <si>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</si>
  <si>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</si>
  <si>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</si>
  <si>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</si>
  <si>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</si>
  <si>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</si>
  <si>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</si>
  <si>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</si>
  <si>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</si>
  <si>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</si>
  <si>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MUJERES</t>
  </si>
  <si>
    <t>HOMBRES</t>
  </si>
  <si>
    <t>AMBOS SEXOS</t>
  </si>
  <si>
    <t>POBLACIÓN</t>
  </si>
  <si>
    <t>DEPARTAMENTO</t>
  </si>
  <si>
    <t>DEPARTAMENTO. AÑO 2018</t>
  </si>
  <si>
    <t>CUADRO 2.1.1. PROYECCIÓN DE LA POBLACIÓN TOTAL DEL PAÍS POR SEXO, SEGÚN</t>
  </si>
  <si>
    <t>Proyecciones 2017</t>
  </si>
  <si>
    <t>Cifras</t>
  </si>
  <si>
    <t>Dpto</t>
  </si>
  <si>
    <t>Total 2018</t>
  </si>
  <si>
    <t>(Div 1000)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</si>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</sst>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  <numFmt numFmtId="194" formatCode="#,##0.0;[Red]#,##0.0"/>
    <numFmt numFmtId="195" formatCode="_(* #,##0_);_(* \(#,##0\);_(* &quot;-&quot;??_);_(@_)"/>
    <numFmt numFmtId="196" formatCode="#,##0.0"/>
    <numFmt numFmtId="197" formatCode="#,##0;[Red]#,##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3" tint="0.39997558519241921"/>
      <name val="Times New Roman"/>
      <family val="1"/>
    </font>
    <font>
      <b/>
      <sz val="10"/>
      <color theme="3" tint="0.39997558519241921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9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12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16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7" fillId="20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4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8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32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165" fontId="11" fillId="6" borderId="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165" fontId="13" fillId="7" borderId="7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165" fontId="12" fillId="0" borderId="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166" fontId="25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9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3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17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1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5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29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165" fontId="9" fillId="5" borderId="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6" fontId="25" fillId="0" borderId="0" applyFill="0" applyBorder="0" applyAlignment="0" applyProtection="0"/>
    <xf numFmtId="175" fontId="25" fillId="0" borderId="0" applyFill="0" applyBorder="0" applyAlignment="0" applyProtection="0"/>
    <xf numFmtId="41" fontId="4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4" fontId="25" fillId="0" borderId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5" fillId="0" borderId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41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0" fontId="43" fillId="0" borderId="0" applyNumberFormat="0" applyBorder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0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165" fontId="8" fillId="4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26" fillId="0" borderId="0"/>
    <xf numFmtId="37" fontId="24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0" fontId="25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37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37" fontId="24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165" fontId="26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24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8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24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6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37" fontId="24" fillId="0" borderId="0"/>
    <xf numFmtId="165" fontId="26" fillId="0" borderId="0"/>
    <xf numFmtId="0" fontId="1" fillId="0" borderId="0"/>
    <xf numFmtId="0" fontId="26" fillId="0" borderId="0"/>
    <xf numFmtId="37" fontId="24" fillId="0" borderId="0"/>
    <xf numFmtId="0" fontId="26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24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0" fontId="43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6" fillId="0" borderId="0"/>
    <xf numFmtId="37" fontId="24" fillId="0" borderId="0"/>
    <xf numFmtId="0" fontId="25" fillId="0" borderId="0"/>
    <xf numFmtId="0" fontId="26" fillId="0" borderId="0"/>
    <xf numFmtId="37" fontId="24" fillId="0" borderId="0"/>
    <xf numFmtId="0" fontId="25" fillId="0" borderId="0"/>
    <xf numFmtId="37" fontId="24" fillId="0" borderId="0"/>
    <xf numFmtId="0" fontId="25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24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5" fillId="0" borderId="0"/>
    <xf numFmtId="37" fontId="24" fillId="0" borderId="0"/>
    <xf numFmtId="0" fontId="1" fillId="0" borderId="0"/>
    <xf numFmtId="192" fontId="45" fillId="0" borderId="0"/>
    <xf numFmtId="37" fontId="24" fillId="0" borderId="0"/>
    <xf numFmtId="193" fontId="45" fillId="0" borderId="0"/>
    <xf numFmtId="192" fontId="45" fillId="0" borderId="0"/>
    <xf numFmtId="37" fontId="24" fillId="0" borderId="0"/>
    <xf numFmtId="193" fontId="45" fillId="0" borderId="0"/>
    <xf numFmtId="192" fontId="45" fillId="0" borderId="0"/>
    <xf numFmtId="37" fontId="24" fillId="0" borderId="0"/>
    <xf numFmtId="193" fontId="45" fillId="0" borderId="0"/>
    <xf numFmtId="37" fontId="24" fillId="0" borderId="0"/>
    <xf numFmtId="193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/>
    <xf numFmtId="0" fontId="25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5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5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24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165" fontId="26" fillId="0" borderId="0"/>
    <xf numFmtId="0" fontId="18" fillId="0" borderId="0" applyNumberFormat="0" applyFill="0" applyBorder="0" applyAlignment="0" applyProtection="0"/>
    <xf numFmtId="192" fontId="45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192" fontId="45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193" fontId="45" fillId="0" borderId="0"/>
    <xf numFmtId="192" fontId="45" fillId="0" borderId="0"/>
    <xf numFmtId="37" fontId="24" fillId="0" borderId="0"/>
    <xf numFmtId="0" fontId="25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46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37" fontId="24" fillId="0" borderId="0"/>
    <xf numFmtId="0" fontId="25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1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8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1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165" fontId="26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25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1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165" fontId="26" fillId="0" borderId="0"/>
    <xf numFmtId="0" fontId="26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1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0" fontId="1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8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0" fontId="35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 applyNumberForma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2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5" fillId="56" borderId="17" applyNumberFormat="0" applyFont="0" applyAlignment="0" applyProtection="0"/>
    <xf numFmtId="165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0" fillId="0" borderId="0"/>
    <xf numFmtId="0" fontId="50" fillId="0" borderId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165" fontId="10" fillId="6" borderId="5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51" fillId="48" borderId="18" applyNumberFormat="0" applyAlignment="0" applyProtection="0"/>
    <xf numFmtId="165" fontId="51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165" fontId="3" fillId="0" borderId="1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165" fontId="4" fillId="0" borderId="2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165" fontId="5" fillId="0" borderId="3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165" fontId="16" fillId="0" borderId="9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63" fillId="0" borderId="0" applyNumberFormat="0" applyFill="0" applyBorder="0" applyAlignment="0" applyProtection="0"/>
  </cellStyleXfs>
  <cellXfs count="51">
    <xf numFmtId="0" fontId="0" fillId="0" borderId="0" xfId="0"/>
    <xf numFmtId="0" fontId="18" fillId="0" borderId="0" xfId="0" applyFont="1" applyFill="1"/>
    <xf numFmtId="37" fontId="18" fillId="0" borderId="0" xfId="0" applyNumberFormat="1" applyFont="1" applyFill="1" applyProtection="1"/>
    <xf numFmtId="0" fontId="20" fillId="0" borderId="0" xfId="0" applyFont="1" applyFill="1"/>
    <xf numFmtId="0" fontId="21" fillId="0" borderId="0" xfId="2" applyFont="1" applyFill="1"/>
    <xf numFmtId="0" fontId="22" fillId="0" borderId="0" xfId="0" applyFont="1" applyFill="1"/>
    <xf numFmtId="0" fontId="23" fillId="0" borderId="0" xfId="0" applyFont="1" applyFill="1"/>
    <xf numFmtId="0" fontId="18" fillId="0" borderId="10" xfId="0" applyFont="1" applyFill="1" applyBorder="1"/>
    <xf numFmtId="37" fontId="18" fillId="0" borderId="10" xfId="0" applyNumberFormat="1" applyFont="1" applyFill="1" applyBorder="1" applyProtection="1"/>
    <xf numFmtId="3" fontId="18" fillId="0" borderId="0" xfId="3" applyNumberFormat="1" applyFont="1" applyFill="1" applyBorder="1" applyAlignment="1">
      <alignment horizontal="right" indent="2"/>
    </xf>
    <xf numFmtId="3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 applyProtection="1">
      <alignment horizontal="left" indent="7"/>
    </xf>
    <xf numFmtId="3" fontId="18" fillId="0" borderId="0" xfId="3" applyNumberFormat="1" applyFont="1" applyFill="1" applyAlignment="1">
      <alignment horizontal="right" indent="2"/>
    </xf>
    <xf numFmtId="3" fontId="18" fillId="0" borderId="0" xfId="4" applyNumberFormat="1" applyFont="1" applyFill="1" applyBorder="1" applyAlignment="1">
      <alignment horizontal="right" indent="2"/>
    </xf>
    <xf numFmtId="3" fontId="18" fillId="0" borderId="0" xfId="0" applyNumberFormat="1" applyFont="1" applyFill="1" applyAlignment="1">
      <alignment horizontal="right" indent="4"/>
    </xf>
    <xf numFmtId="0" fontId="18" fillId="0" borderId="0" xfId="0" applyFont="1" applyFill="1" applyAlignment="1">
      <alignment horizontal="left" indent="7"/>
    </xf>
    <xf numFmtId="3" fontId="22" fillId="33" borderId="0" xfId="4" applyNumberFormat="1" applyFont="1" applyFill="1" applyBorder="1" applyAlignment="1">
      <alignment horizontal="right" indent="2"/>
    </xf>
    <xf numFmtId="3" fontId="22" fillId="33" borderId="0" xfId="0" applyNumberFormat="1" applyFont="1" applyFill="1" applyAlignment="1" applyProtection="1">
      <alignment horizontal="right" indent="3"/>
    </xf>
    <xf numFmtId="0" fontId="22" fillId="33" borderId="0" xfId="0" applyFont="1" applyFill="1" applyAlignment="1" applyProtection="1">
      <alignment horizontal="left" indent="7"/>
    </xf>
    <xf numFmtId="3" fontId="22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>
      <alignment vertical="center"/>
    </xf>
    <xf numFmtId="164" fontId="18" fillId="0" borderId="1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/>
    </xf>
    <xf numFmtId="0" fontId="18" fillId="0" borderId="0" xfId="2" applyFont="1" applyFill="1"/>
    <xf numFmtId="0" fontId="59" fillId="0" borderId="0" xfId="2" applyFont="1" applyFill="1"/>
    <xf numFmtId="0" fontId="60" fillId="0" borderId="0" xfId="0" applyFont="1" applyFill="1"/>
    <xf numFmtId="194" fontId="59" fillId="0" borderId="0" xfId="2" applyNumberFormat="1" applyFont="1" applyFill="1"/>
    <xf numFmtId="0" fontId="59" fillId="0" borderId="0" xfId="2" applyFont="1" applyFill="1" applyAlignment="1" applyProtection="1">
      <alignment horizontal="left"/>
    </xf>
    <xf numFmtId="0" fontId="59" fillId="0" borderId="0" xfId="0" applyFont="1" applyFill="1" applyAlignment="1" applyProtection="1">
      <alignment horizontal="left"/>
    </xf>
    <xf numFmtId="3" fontId="59" fillId="0" borderId="0" xfId="2" applyNumberFormat="1" applyFont="1" applyFill="1"/>
    <xf numFmtId="194" fontId="60" fillId="0" borderId="0" xfId="2" applyNumberFormat="1" applyFont="1" applyFill="1"/>
    <xf numFmtId="195" fontId="59" fillId="0" borderId="0" xfId="1" applyNumberFormat="1" applyFont="1" applyFill="1"/>
    <xf numFmtId="194" fontId="59" fillId="0" borderId="0" xfId="6787" applyNumberFormat="1" applyFont="1" applyFill="1"/>
    <xf numFmtId="1" fontId="59" fillId="0" borderId="0" xfId="2" applyNumberFormat="1" applyFont="1" applyFill="1"/>
    <xf numFmtId="196" fontId="59" fillId="0" borderId="0" xfId="2" applyNumberFormat="1" applyFont="1" applyFill="1"/>
    <xf numFmtId="0" fontId="61" fillId="0" borderId="0" xfId="2" applyFont="1" applyFill="1"/>
    <xf numFmtId="0" fontId="61" fillId="0" borderId="0" xfId="2" applyFont="1" applyFill="1" applyAlignment="1">
      <alignment horizontal="left"/>
    </xf>
    <xf numFmtId="197" fontId="18" fillId="0" borderId="0" xfId="2" applyNumberFormat="1" applyFont="1" applyFill="1"/>
    <xf numFmtId="3" fontId="59" fillId="0" borderId="0" xfId="2" applyNumberFormat="1" applyFont="1" applyFill="1" applyAlignment="1" applyProtection="1">
      <alignment horizontal="right"/>
    </xf>
    <xf numFmtId="3" fontId="18" fillId="0" borderId="0" xfId="2" applyNumberFormat="1" applyFont="1" applyFill="1"/>
    <xf numFmtId="196" fontId="18" fillId="0" borderId="0" xfId="2" applyNumberFormat="1" applyFont="1" applyFill="1"/>
    <xf numFmtId="0" fontId="62" fillId="0" borderId="0" xfId="2" applyFont="1" applyFill="1"/>
    <xf numFmtId="0" fontId="60" fillId="0" borderId="0" xfId="2" applyFont="1" applyFill="1" applyAlignment="1">
      <alignment horizontal="center"/>
    </xf>
    <xf numFmtId="0" fontId="59" fillId="0" borderId="0" xfId="0" applyFont="1" applyFill="1"/>
    <xf numFmtId="0" fontId="64" fillId="0" borderId="0" xfId="42768" applyFont="1" applyFill="1"/>
    <xf numFmtId="0" fontId="18" fillId="0" borderId="13" xfId="0" applyFont="1" applyFill="1" applyBorder="1" applyAlignment="1" applyProtection="1">
      <alignment horizontal="left" vertical="center" indent="7"/>
    </xf>
    <xf numFmtId="0" fontId="18" fillId="0" borderId="12" xfId="0" applyFont="1" applyFill="1" applyBorder="1" applyAlignment="1">
      <alignment horizontal="left" vertical="center" indent="7"/>
    </xf>
    <xf numFmtId="0" fontId="18" fillId="0" borderId="11" xfId="0" applyFont="1" applyFill="1" applyBorder="1" applyAlignment="1">
      <alignment horizontal="center" vertical="center"/>
    </xf>
    <xf numFmtId="0" fontId="23" fillId="0" borderId="0" xfId="0" applyFont="1" applyFill="1" applyAlignment="1" applyProtection="1">
      <alignment horizontal="left" wrapText="1"/>
    </xf>
    <xf numFmtId="49" fontId="19" fillId="0" borderId="0" xfId="0" applyNumberFormat="1" applyFont="1" applyFill="1" applyBorder="1" applyAlignment="1">
      <alignment horizontal="left"/>
    </xf>
    <xf numFmtId="49" fontId="59" fillId="0" borderId="0" xfId="0" applyNumberFormat="1" applyFont="1" applyFill="1" applyBorder="1" applyAlignment="1">
      <alignment horizontal="left"/>
    </xf>
  </cellXfs>
  <cellStyles count="4276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2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42768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4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Y" sz="19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PROYECCIÓN DE LA POBLACIÓN (en miles)</a:t>
            </a:r>
          </a:p>
          <a:p>
            <a:pPr>
              <a:defRPr lang="es-PY" sz="19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POR DEPARTAMENTO. AÑO 2018</a:t>
            </a:r>
          </a:p>
        </c:rich>
      </c:tx>
      <c:layout>
        <c:manualLayout>
          <c:xMode val="edge"/>
          <c:yMode val="edge"/>
          <c:x val="0.27321124361158422"/>
          <c:y val="3.1776415237970951E-2"/>
        </c:manualLayout>
      </c:layout>
      <c:overlay val="0"/>
    </c:title>
    <c:autoTitleDeleted val="0"/>
    <c:view3D>
      <c:rotX val="0"/>
      <c:hPercent val="150"/>
      <c:rotY val="0"/>
      <c:depthPercent val="2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851300893802942"/>
          <c:y val="5.4194177013837724E-3"/>
          <c:w val="0.78701593119613533"/>
          <c:h val="0.9854329374542170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5641580691343093E-2"/>
                  <c:y val="-2.15799661789254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077422622208837E-2"/>
                  <c:y val="-6.473989853677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20573876047746E-2"/>
                  <c:y val="-6.473989853677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0334054898745995E-2"/>
                  <c:y val="-6.473989853677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641580691343093E-2"/>
                  <c:y val="-6.4739898536776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641580691343093E-2"/>
                  <c:y val="-6.4739898536776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205738760477401E-2"/>
                  <c:y val="-6.4739898536776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7205738760477401E-2"/>
                  <c:y val="-6.4739898536776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8769896829611703E-2"/>
                  <c:y val="-6.4739898536776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205738760477401E-2"/>
                  <c:y val="-4.3159932357850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7205738760477401E-2"/>
                  <c:y val="-8.6319864715702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8769896829611703E-2"/>
                  <c:y val="-8.6319864715701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1.5641580691343093E-2"/>
                  <c:y val="-8.6319864715702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8769896829611703E-2"/>
                  <c:y val="-6.4739898536776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2.5026529106148929E-2"/>
                  <c:y val="-4.3159932357850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5026529106148929E-2"/>
                  <c:y val="-2.15799661789254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3644527712939799E-2"/>
                  <c:y val="-6.6675298653138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'Gráf-02.1.1_A'!$A$3:$A$20</c:f>
              <c:strCache>
                <c:ptCount val="18"/>
                <c:pt idx="0">
                  <c:v>Central</c:v>
                </c:pt>
                <c:pt idx="1">
                  <c:v>Alto Paraná</c:v>
                </c:pt>
                <c:pt idx="2">
                  <c:v>Itapúa</c:v>
                </c:pt>
                <c:pt idx="3">
                  <c:v>Caaguazú</c:v>
                </c:pt>
                <c:pt idx="4">
                  <c:v>Asunción</c:v>
                </c:pt>
                <c:pt idx="5">
                  <c:v>San Pedro</c:v>
                </c:pt>
                <c:pt idx="6">
                  <c:v>Cordillera</c:v>
                </c:pt>
                <c:pt idx="7">
                  <c:v>Paraguarí</c:v>
                </c:pt>
                <c:pt idx="8">
                  <c:v>Concepción</c:v>
                </c:pt>
                <c:pt idx="9">
                  <c:v>Canindeyú</c:v>
                </c:pt>
                <c:pt idx="10">
                  <c:v>Guairá</c:v>
                </c:pt>
                <c:pt idx="11">
                  <c:v>Caazapá</c:v>
                </c:pt>
                <c:pt idx="12">
                  <c:v>Amambay</c:v>
                </c:pt>
                <c:pt idx="13">
                  <c:v>Misiones</c:v>
                </c:pt>
                <c:pt idx="14">
                  <c:v>Pdte. Hayes</c:v>
                </c:pt>
                <c:pt idx="15">
                  <c:v>Ñeembucú</c:v>
                </c:pt>
                <c:pt idx="16">
                  <c:v>Boquerón</c:v>
                </c:pt>
                <c:pt idx="17">
                  <c:v>Alto Paraguay</c:v>
                </c:pt>
              </c:strCache>
            </c:strRef>
          </c:cat>
          <c:val>
            <c:numRef>
              <c:f>'Gráf-02.1.1_A'!$B$3:$B$20</c:f>
              <c:numCache>
                <c:formatCode>#,##0.0</c:formatCode>
                <c:ptCount val="18"/>
                <c:pt idx="0">
                  <c:v>2115.1743845540163</c:v>
                </c:pt>
                <c:pt idx="1">
                  <c:v>808.17245623822635</c:v>
                </c:pt>
                <c:pt idx="2">
                  <c:v>600.01117112358315</c:v>
                </c:pt>
                <c:pt idx="3">
                  <c:v>551.77431638192888</c:v>
                </c:pt>
                <c:pt idx="4">
                  <c:v>523.18397953076646</c:v>
                </c:pt>
                <c:pt idx="5">
                  <c:v>424.77429644713402</c:v>
                </c:pt>
                <c:pt idx="6">
                  <c:v>303.24245344085779</c:v>
                </c:pt>
                <c:pt idx="7">
                  <c:v>256.22428992909784</c:v>
                </c:pt>
                <c:pt idx="8">
                  <c:v>247.67473282682371</c:v>
                </c:pt>
                <c:pt idx="9">
                  <c:v>226.11084018454406</c:v>
                </c:pt>
                <c:pt idx="10">
                  <c:v>223.10410230956151</c:v>
                </c:pt>
                <c:pt idx="11">
                  <c:v>187.03484109271471</c:v>
                </c:pt>
                <c:pt idx="12">
                  <c:v>167.04984686057568</c:v>
                </c:pt>
                <c:pt idx="13">
                  <c:v>124.9540961437658</c:v>
                </c:pt>
                <c:pt idx="14">
                  <c:v>123.36067483667964</c:v>
                </c:pt>
                <c:pt idx="15">
                  <c:v>89.290350175854329</c:v>
                </c:pt>
                <c:pt idx="16">
                  <c:v>64.298255572858707</c:v>
                </c:pt>
                <c:pt idx="17">
                  <c:v>17.548117091657634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shape val="box"/>
        <c:axId val="26072576"/>
        <c:axId val="26074112"/>
        <c:axId val="0"/>
      </c:bar3DChart>
      <c:catAx>
        <c:axId val="26072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074112"/>
        <c:crosses val="autoZero"/>
        <c:auto val="1"/>
        <c:lblAlgn val="ctr"/>
        <c:lblOffset val="100"/>
        <c:noMultiLvlLbl val="0"/>
      </c:catAx>
      <c:valAx>
        <c:axId val="26074112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260725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1811023622047245" l="1.7716535433070868" r="1.5748031496062997" t="1.1811023622047245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12963</xdr:colOff>
      <xdr:row>0</xdr:row>
      <xdr:rowOff>17197</xdr:rowOff>
    </xdr:from>
    <xdr:to>
      <xdr:col>10</xdr:col>
      <xdr:colOff>308240</xdr:colOff>
      <xdr:row>35</xdr:row>
      <xdr:rowOff>96571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119743</xdr:colOff>
      <xdr:row>32</xdr:row>
      <xdr:rowOff>113618</xdr:rowOff>
    </xdr:from>
    <xdr:to>
      <xdr:col>6</xdr:col>
      <xdr:colOff>365012</xdr:colOff>
      <xdr:row>34</xdr:row>
      <xdr:rowOff>41953</xdr:rowOff>
    </xdr:to>
    <xdr:sp macro="" textlink="">
      <xdr:nvSpPr>
        <xdr:cNvPr id="3" name="2 CuadroTexto"/>
        <xdr:cNvSpPr txBox="1"/>
      </xdr:nvSpPr>
      <xdr:spPr>
        <a:xfrm>
          <a:off x="3215368" y="6209618"/>
          <a:ext cx="864394" cy="3093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900">
              <a:latin typeface="+mn-lt"/>
              <a:cs typeface="Arial" pitchFamily="34" charset="0"/>
            </a:rPr>
            <a:t>Población</a:t>
          </a:r>
          <a:r>
            <a:rPr lang="es-PY" sz="1100" baseline="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</cdr:x>
      <cdr:y>0.94488</cdr:y>
    </cdr:from>
    <cdr:to>
      <cdr:x>0.18845</cdr:x>
      <cdr:y>0.98719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2355" y="5415010"/>
          <a:ext cx="1345154" cy="242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2.1.1.</a:t>
          </a:r>
        </a:p>
      </cdr:txBody>
    </cdr:sp>
  </cdr:relSizeAnchor>
  <cdr:relSizeAnchor xmlns:cdr="http://schemas.openxmlformats.org/drawingml/2006/chartDrawing">
    <cdr:from>
      <cdr:x>0.03316</cdr:x>
      <cdr:y>0.39551</cdr:y>
    </cdr:from>
    <cdr:to>
      <cdr:x>0.0809</cdr:x>
      <cdr:y>0.57686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38125" y="2181225"/>
          <a:ext cx="342900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cs typeface="Arial" pitchFamily="34" charset="0"/>
            </a:rPr>
            <a:t>Departamento</a:t>
          </a:r>
          <a:endParaRPr lang="es-PY" sz="1100" b="0">
            <a:latin typeface="+mn-lt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36"/>
  <sheetViews>
    <sheetView showGridLines="0" tabSelected="1" zoomScale="90" zoomScaleNormal="90" workbookViewId="0"/>
  </sheetViews>
  <sheetFormatPr baseColWidth="10" defaultColWidth="11" defaultRowHeight="12.75"/>
  <cols>
    <col min="1" max="1" width="3.7109375" style="1" customWidth="1"/>
    <col min="2" max="2" width="36.85546875" style="1" customWidth="1"/>
    <col min="3" max="3" width="15.5703125" style="1" customWidth="1"/>
    <col min="4" max="5" width="14.28515625" style="1" customWidth="1"/>
    <col min="6" max="16384" width="11" style="1"/>
  </cols>
  <sheetData>
    <row r="1" spans="2:5" ht="15" customHeight="1">
      <c r="B1" s="22" t="s">
        <v>27</v>
      </c>
    </row>
    <row r="2" spans="2:5" ht="15" customHeight="1">
      <c r="B2" s="11" t="s">
        <v>26</v>
      </c>
    </row>
    <row r="3" spans="2:5" ht="5.0999999999999996" customHeight="1">
      <c r="B3" s="15"/>
    </row>
    <row r="4" spans="2:5" s="20" customFormat="1" ht="17.100000000000001" customHeight="1">
      <c r="B4" s="45" t="s">
        <v>25</v>
      </c>
      <c r="C4" s="47" t="s">
        <v>24</v>
      </c>
      <c r="D4" s="47"/>
      <c r="E4" s="47"/>
    </row>
    <row r="5" spans="2:5" s="20" customFormat="1" ht="17.100000000000001" customHeight="1">
      <c r="B5" s="46"/>
      <c r="C5" s="21" t="s">
        <v>23</v>
      </c>
      <c r="D5" s="21" t="s">
        <v>22</v>
      </c>
      <c r="E5" s="21" t="s">
        <v>21</v>
      </c>
    </row>
    <row r="6" spans="2:5" ht="5.0999999999999996" customHeight="1">
      <c r="B6" s="15"/>
      <c r="C6" s="19"/>
    </row>
    <row r="7" spans="2:5">
      <c r="B7" s="18" t="s">
        <v>20</v>
      </c>
      <c r="C7" s="17">
        <v>7052983.2047406454</v>
      </c>
      <c r="D7" s="16">
        <v>3555140.27081866</v>
      </c>
      <c r="E7" s="16">
        <v>3497842.9339219853</v>
      </c>
    </row>
    <row r="8" spans="2:5" ht="5.0999999999999996" customHeight="1">
      <c r="B8" s="15"/>
      <c r="C8" s="10"/>
      <c r="D8" s="14"/>
      <c r="E8" s="14"/>
    </row>
    <row r="9" spans="2:5" ht="15" customHeight="1">
      <c r="B9" s="11" t="s">
        <v>19</v>
      </c>
      <c r="C9" s="10">
        <v>523183.97953076643</v>
      </c>
      <c r="D9" s="13">
        <v>246835.07268961024</v>
      </c>
      <c r="E9" s="13">
        <v>276348.90684115619</v>
      </c>
    </row>
    <row r="10" spans="2:5" ht="15" customHeight="1">
      <c r="B10" s="11" t="s">
        <v>18</v>
      </c>
      <c r="C10" s="10">
        <v>247674.73282682372</v>
      </c>
      <c r="D10" s="9">
        <v>127376.13254019531</v>
      </c>
      <c r="E10" s="9">
        <v>120298.6002866284</v>
      </c>
    </row>
    <row r="11" spans="2:5" ht="15" customHeight="1">
      <c r="B11" s="11" t="s">
        <v>17</v>
      </c>
      <c r="C11" s="10">
        <v>424774.29644713405</v>
      </c>
      <c r="D11" s="9">
        <v>222047.46159292202</v>
      </c>
      <c r="E11" s="9">
        <v>202726.83485421204</v>
      </c>
    </row>
    <row r="12" spans="2:5" ht="15" customHeight="1">
      <c r="B12" s="11" t="s">
        <v>16</v>
      </c>
      <c r="C12" s="10">
        <v>303242.4534408577</v>
      </c>
      <c r="D12" s="9">
        <v>157314.10424743773</v>
      </c>
      <c r="E12" s="9">
        <v>145928.34919342</v>
      </c>
    </row>
    <row r="13" spans="2:5" ht="15" customHeight="1">
      <c r="B13" s="11" t="s">
        <v>15</v>
      </c>
      <c r="C13" s="10">
        <v>223104.10230956136</v>
      </c>
      <c r="D13" s="9">
        <v>114931.38586684002</v>
      </c>
      <c r="E13" s="9">
        <v>108172.71644272134</v>
      </c>
    </row>
    <row r="14" spans="2:5" ht="15" customHeight="1">
      <c r="B14" s="11" t="s">
        <v>14</v>
      </c>
      <c r="C14" s="10">
        <v>551774.31638192851</v>
      </c>
      <c r="D14" s="9">
        <v>284560.60465553903</v>
      </c>
      <c r="E14" s="9">
        <v>267213.71172638953</v>
      </c>
    </row>
    <row r="15" spans="2:5" ht="15" customHeight="1">
      <c r="B15" s="11" t="s">
        <v>13</v>
      </c>
      <c r="C15" s="10">
        <v>187034.84109271469</v>
      </c>
      <c r="D15" s="9">
        <v>96221.192667150914</v>
      </c>
      <c r="E15" s="9">
        <v>90813.648425563792</v>
      </c>
    </row>
    <row r="16" spans="2:5" ht="15" customHeight="1">
      <c r="B16" s="11" t="s">
        <v>12</v>
      </c>
      <c r="C16" s="10">
        <v>600011.17112358287</v>
      </c>
      <c r="D16" s="9">
        <v>303721.85231838998</v>
      </c>
      <c r="E16" s="9">
        <v>296289.31880519295</v>
      </c>
    </row>
    <row r="17" spans="2:5" ht="15" customHeight="1">
      <c r="B17" s="11" t="s">
        <v>11</v>
      </c>
      <c r="C17" s="10">
        <v>124954.09614376578</v>
      </c>
      <c r="D17" s="9">
        <v>63031.4705740098</v>
      </c>
      <c r="E17" s="9">
        <v>61922.62556975599</v>
      </c>
    </row>
    <row r="18" spans="2:5" ht="15" customHeight="1">
      <c r="B18" s="11" t="s">
        <v>10</v>
      </c>
      <c r="C18" s="10">
        <v>256224.28992909793</v>
      </c>
      <c r="D18" s="9">
        <v>132497.77543807327</v>
      </c>
      <c r="E18" s="9">
        <v>123726.51449102465</v>
      </c>
    </row>
    <row r="19" spans="2:5" ht="15" customHeight="1">
      <c r="B19" s="11" t="s">
        <v>9</v>
      </c>
      <c r="C19" s="10">
        <v>808172.45623822627</v>
      </c>
      <c r="D19" s="9">
        <v>409994.33835907426</v>
      </c>
      <c r="E19" s="9">
        <v>398178.11787915195</v>
      </c>
    </row>
    <row r="20" spans="2:5" ht="15" customHeight="1">
      <c r="B20" s="11" t="s">
        <v>8</v>
      </c>
      <c r="C20" s="10">
        <v>2115174.3845540159</v>
      </c>
      <c r="D20" s="9">
        <v>1043044.5207584942</v>
      </c>
      <c r="E20" s="9">
        <v>1072129.8637955219</v>
      </c>
    </row>
    <row r="21" spans="2:5" ht="15" customHeight="1">
      <c r="B21" s="11" t="s">
        <v>7</v>
      </c>
      <c r="C21" s="10">
        <v>89290.350175854357</v>
      </c>
      <c r="D21" s="9">
        <v>44797.535068046789</v>
      </c>
      <c r="E21" s="9">
        <v>44492.815107807568</v>
      </c>
    </row>
    <row r="22" spans="2:5" ht="15" customHeight="1">
      <c r="B22" s="11" t="s">
        <v>6</v>
      </c>
      <c r="C22" s="10">
        <v>167049.84686057558</v>
      </c>
      <c r="D22" s="9">
        <v>83453.363056320202</v>
      </c>
      <c r="E22" s="9">
        <v>83596.483804255375</v>
      </c>
    </row>
    <row r="23" spans="2:5" ht="15" customHeight="1">
      <c r="B23" s="11" t="s">
        <v>5</v>
      </c>
      <c r="C23" s="10">
        <v>226110.84018454404</v>
      </c>
      <c r="D23" s="9">
        <v>118761.97203198816</v>
      </c>
      <c r="E23" s="9">
        <v>107348.86815255588</v>
      </c>
    </row>
    <row r="24" spans="2:5" ht="15" customHeight="1">
      <c r="B24" s="11" t="s">
        <v>4</v>
      </c>
      <c r="C24" s="10">
        <v>123360.67483667961</v>
      </c>
      <c r="D24" s="12">
        <v>63933.426668557302</v>
      </c>
      <c r="E24" s="12">
        <v>59427.248168122307</v>
      </c>
    </row>
    <row r="25" spans="2:5" ht="15" customHeight="1">
      <c r="B25" s="11" t="s">
        <v>3</v>
      </c>
      <c r="C25" s="10">
        <v>64298.255572858689</v>
      </c>
      <c r="D25" s="9">
        <v>33217.333713022541</v>
      </c>
      <c r="E25" s="9">
        <v>31080.921859836151</v>
      </c>
    </row>
    <row r="26" spans="2:5" ht="15" customHeight="1">
      <c r="B26" s="11" t="s">
        <v>2</v>
      </c>
      <c r="C26" s="10">
        <v>17548.11709165763</v>
      </c>
      <c r="D26" s="9">
        <v>9400.7285729880732</v>
      </c>
      <c r="E26" s="9">
        <v>8147.3885186695552</v>
      </c>
    </row>
    <row r="27" spans="2:5" ht="5.0999999999999996" customHeight="1" thickBot="1">
      <c r="B27" s="7"/>
      <c r="C27" s="8"/>
      <c r="D27" s="7"/>
      <c r="E27" s="7"/>
    </row>
    <row r="28" spans="2:5" ht="5.0999999999999996" customHeight="1"/>
    <row r="29" spans="2:5" s="6" customFormat="1" ht="12">
      <c r="B29" s="6" t="s">
        <v>1</v>
      </c>
    </row>
    <row r="30" spans="2:5" s="6" customFormat="1" ht="12">
      <c r="B30" s="48" t="s">
        <v>0</v>
      </c>
      <c r="C30" s="48"/>
      <c r="D30" s="48"/>
      <c r="E30" s="48"/>
    </row>
    <row r="31" spans="2:5" s="6" customFormat="1" ht="12">
      <c r="B31" s="48"/>
      <c r="C31" s="48"/>
      <c r="D31" s="48"/>
      <c r="E31" s="48"/>
    </row>
    <row r="32" spans="2:5">
      <c r="D32" s="5"/>
      <c r="E32" s="5"/>
    </row>
    <row r="33" spans="2:5">
      <c r="B33" s="4"/>
      <c r="C33" s="2"/>
      <c r="D33" s="2"/>
      <c r="E33" s="2"/>
    </row>
    <row r="34" spans="2:5">
      <c r="B34" s="3"/>
      <c r="C34" s="2"/>
      <c r="D34" s="2"/>
      <c r="E34" s="2"/>
    </row>
    <row r="35" spans="2:5">
      <c r="B35" s="3"/>
      <c r="C35" s="2"/>
      <c r="D35" s="2"/>
      <c r="E35" s="2"/>
    </row>
    <row r="36" spans="2:5">
      <c r="B36" s="49"/>
      <c r="C36" s="49"/>
    </row>
  </sheetData>
  <mergeCells count="4">
    <mergeCell ref="B4:B5"/>
    <mergeCell ref="C4:E4"/>
    <mergeCell ref="B30:E31"/>
    <mergeCell ref="B36:C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80"/>
  <sheetViews>
    <sheetView showGridLines="0" zoomScale="90" zoomScaleNormal="90" workbookViewId="0"/>
  </sheetViews>
  <sheetFormatPr baseColWidth="10" defaultColWidth="9.28515625" defaultRowHeight="12.75"/>
  <cols>
    <col min="1" max="1" width="13" style="24" bestFit="1" customWidth="1"/>
    <col min="2" max="2" width="13.140625" style="24" customWidth="1"/>
    <col min="3" max="3" width="13" style="24" customWidth="1"/>
    <col min="4" max="4" width="9.28515625" style="24"/>
    <col min="5" max="6" width="9.28515625" style="23"/>
    <col min="7" max="9" width="13.42578125" style="23" bestFit="1" customWidth="1"/>
    <col min="10" max="16384" width="9.28515625" style="23"/>
  </cols>
  <sheetData>
    <row r="1" spans="1:9" s="1" customFormat="1" ht="15">
      <c r="A1" s="44" t="s">
        <v>33</v>
      </c>
      <c r="B1" s="43"/>
      <c r="C1" s="43"/>
      <c r="D1" s="43"/>
    </row>
    <row r="2" spans="1:9">
      <c r="B2" s="42" t="s">
        <v>32</v>
      </c>
      <c r="C2" s="42" t="s">
        <v>31</v>
      </c>
    </row>
    <row r="3" spans="1:9" ht="14.25">
      <c r="A3" s="24" t="s">
        <v>8</v>
      </c>
      <c r="B3" s="34">
        <f t="shared" ref="B3:B20" si="0">(C3/1000)</f>
        <v>2115.1743845540163</v>
      </c>
      <c r="C3" s="26">
        <v>2115174.3845540164</v>
      </c>
      <c r="E3" s="41"/>
      <c r="F3" s="39"/>
      <c r="G3" s="37"/>
      <c r="H3" s="37"/>
      <c r="I3" s="37"/>
    </row>
    <row r="4" spans="1:9">
      <c r="A4" s="24" t="s">
        <v>9</v>
      </c>
      <c r="B4" s="34">
        <f t="shared" si="0"/>
        <v>808.17245623822635</v>
      </c>
      <c r="C4" s="26">
        <v>808172.45623822638</v>
      </c>
      <c r="E4" s="40"/>
      <c r="F4" s="39"/>
      <c r="G4" s="37"/>
      <c r="H4" s="37"/>
      <c r="I4" s="37"/>
    </row>
    <row r="5" spans="1:9">
      <c r="A5" s="24" t="s">
        <v>12</v>
      </c>
      <c r="B5" s="34">
        <f t="shared" si="0"/>
        <v>600.01117112358315</v>
      </c>
      <c r="C5" s="26">
        <v>600011.1711235831</v>
      </c>
      <c r="E5" s="40"/>
      <c r="F5" s="39"/>
      <c r="G5" s="37"/>
      <c r="H5" s="37"/>
      <c r="I5" s="37"/>
    </row>
    <row r="6" spans="1:9">
      <c r="A6" s="24" t="s">
        <v>14</v>
      </c>
      <c r="B6" s="34">
        <f t="shared" si="0"/>
        <v>551.77431638192888</v>
      </c>
      <c r="C6" s="26">
        <v>551774.31638192886</v>
      </c>
      <c r="E6" s="40"/>
      <c r="F6" s="39"/>
      <c r="G6" s="37"/>
      <c r="H6" s="37"/>
      <c r="I6" s="37"/>
    </row>
    <row r="7" spans="1:9">
      <c r="A7" s="24" t="s">
        <v>19</v>
      </c>
      <c r="B7" s="34">
        <f t="shared" si="0"/>
        <v>523.18397953076646</v>
      </c>
      <c r="C7" s="29">
        <v>523183.97953076643</v>
      </c>
      <c r="E7" s="40"/>
      <c r="F7" s="39"/>
      <c r="G7" s="37"/>
      <c r="H7" s="37"/>
      <c r="I7" s="37"/>
    </row>
    <row r="8" spans="1:9">
      <c r="A8" s="24" t="s">
        <v>17</v>
      </c>
      <c r="B8" s="34">
        <f t="shared" si="0"/>
        <v>424.77429644713402</v>
      </c>
      <c r="C8" s="29">
        <v>424774.29644713399</v>
      </c>
      <c r="E8" s="40"/>
      <c r="F8" s="39"/>
      <c r="G8" s="37"/>
      <c r="H8" s="37"/>
      <c r="I8" s="37"/>
    </row>
    <row r="9" spans="1:9">
      <c r="A9" s="24" t="s">
        <v>16</v>
      </c>
      <c r="B9" s="34">
        <f t="shared" si="0"/>
        <v>303.24245344085779</v>
      </c>
      <c r="C9" s="29">
        <v>303242.45344085776</v>
      </c>
      <c r="E9" s="40"/>
      <c r="F9" s="39"/>
      <c r="G9" s="37"/>
      <c r="H9" s="37"/>
      <c r="I9" s="37"/>
    </row>
    <row r="10" spans="1:9">
      <c r="A10" s="24" t="s">
        <v>10</v>
      </c>
      <c r="B10" s="34">
        <f t="shared" si="0"/>
        <v>256.22428992909784</v>
      </c>
      <c r="C10" s="26">
        <v>256224.28992909781</v>
      </c>
      <c r="E10" s="40"/>
      <c r="F10" s="39"/>
      <c r="G10" s="37"/>
      <c r="H10" s="37"/>
      <c r="I10" s="37"/>
    </row>
    <row r="11" spans="1:9">
      <c r="A11" s="24" t="s">
        <v>18</v>
      </c>
      <c r="B11" s="34">
        <f t="shared" si="0"/>
        <v>247.67473282682371</v>
      </c>
      <c r="C11" s="29">
        <v>247674.73282682372</v>
      </c>
      <c r="E11" s="40"/>
      <c r="F11" s="39"/>
      <c r="G11" s="37"/>
      <c r="H11" s="37"/>
      <c r="I11" s="37"/>
    </row>
    <row r="12" spans="1:9">
      <c r="A12" s="24" t="s">
        <v>5</v>
      </c>
      <c r="B12" s="34">
        <f t="shared" si="0"/>
        <v>226.11084018454406</v>
      </c>
      <c r="C12" s="29">
        <v>226110.84018454407</v>
      </c>
      <c r="E12" s="40"/>
      <c r="F12" s="39"/>
      <c r="G12" s="37"/>
      <c r="H12" s="37"/>
      <c r="I12" s="37"/>
    </row>
    <row r="13" spans="1:9">
      <c r="A13" s="24" t="s">
        <v>15</v>
      </c>
      <c r="B13" s="34">
        <f t="shared" si="0"/>
        <v>223.10410230956151</v>
      </c>
      <c r="C13" s="26">
        <v>223104.10230956151</v>
      </c>
      <c r="E13" s="40"/>
      <c r="F13" s="39"/>
      <c r="G13" s="37"/>
      <c r="H13" s="37"/>
      <c r="I13" s="37"/>
    </row>
    <row r="14" spans="1:9">
      <c r="A14" s="24" t="s">
        <v>13</v>
      </c>
      <c r="B14" s="34">
        <f t="shared" si="0"/>
        <v>187.03484109271471</v>
      </c>
      <c r="C14" s="26">
        <v>187034.84109271472</v>
      </c>
      <c r="E14" s="40"/>
      <c r="F14" s="39"/>
      <c r="G14" s="37"/>
      <c r="H14" s="37"/>
      <c r="I14" s="37"/>
    </row>
    <row r="15" spans="1:9">
      <c r="A15" s="24" t="s">
        <v>6</v>
      </c>
      <c r="B15" s="34">
        <f t="shared" si="0"/>
        <v>167.04984686057568</v>
      </c>
      <c r="C15" s="26">
        <v>167049.84686057569</v>
      </c>
      <c r="E15" s="40"/>
      <c r="F15" s="39"/>
      <c r="G15" s="37"/>
      <c r="H15" s="37"/>
      <c r="I15" s="37"/>
    </row>
    <row r="16" spans="1:9">
      <c r="A16" s="24" t="s">
        <v>11</v>
      </c>
      <c r="B16" s="34">
        <f t="shared" si="0"/>
        <v>124.9540961437658</v>
      </c>
      <c r="C16" s="26">
        <v>124954.0961437658</v>
      </c>
      <c r="E16" s="40"/>
      <c r="F16" s="39"/>
      <c r="G16" s="37"/>
      <c r="H16" s="37"/>
      <c r="I16" s="37"/>
    </row>
    <row r="17" spans="1:9">
      <c r="A17" s="24" t="s">
        <v>4</v>
      </c>
      <c r="B17" s="34">
        <f t="shared" si="0"/>
        <v>123.36067483667964</v>
      </c>
      <c r="C17" s="26">
        <v>123360.67483667964</v>
      </c>
      <c r="E17" s="40"/>
      <c r="F17" s="39"/>
      <c r="G17" s="37"/>
      <c r="H17" s="37"/>
      <c r="I17" s="37"/>
    </row>
    <row r="18" spans="1:9">
      <c r="A18" s="24" t="s">
        <v>7</v>
      </c>
      <c r="B18" s="34">
        <f t="shared" si="0"/>
        <v>89.290350175854329</v>
      </c>
      <c r="C18" s="26">
        <v>89290.350175854328</v>
      </c>
      <c r="E18" s="40"/>
      <c r="F18" s="39"/>
      <c r="G18" s="37"/>
      <c r="H18" s="37"/>
      <c r="I18" s="37"/>
    </row>
    <row r="19" spans="1:9">
      <c r="A19" s="24" t="s">
        <v>3</v>
      </c>
      <c r="B19" s="34">
        <f t="shared" si="0"/>
        <v>64.298255572858707</v>
      </c>
      <c r="C19" s="26">
        <v>64298.25557285871</v>
      </c>
      <c r="E19" s="40"/>
      <c r="F19" s="39"/>
      <c r="G19" s="37"/>
      <c r="H19" s="37"/>
      <c r="I19" s="37"/>
    </row>
    <row r="20" spans="1:9">
      <c r="A20" s="24" t="s">
        <v>2</v>
      </c>
      <c r="B20" s="34">
        <f t="shared" si="0"/>
        <v>17.548117091657634</v>
      </c>
      <c r="C20" s="26">
        <v>17548.117091657634</v>
      </c>
      <c r="E20" s="40"/>
      <c r="F20" s="39"/>
      <c r="G20" s="37"/>
      <c r="H20" s="37"/>
      <c r="I20" s="37"/>
    </row>
    <row r="21" spans="1:9">
      <c r="G21" s="37"/>
      <c r="H21" s="37"/>
      <c r="I21" s="37"/>
    </row>
    <row r="22" spans="1:9">
      <c r="B22" s="34">
        <f>SUM(B3:B20)</f>
        <v>7052.9832047406462</v>
      </c>
      <c r="C22" s="38">
        <f>SUM(C3:C20)</f>
        <v>7052983.2047406454</v>
      </c>
      <c r="G22" s="37"/>
      <c r="H22" s="37"/>
      <c r="I22" s="37"/>
    </row>
    <row r="23" spans="1:9">
      <c r="G23" s="37"/>
    </row>
    <row r="24" spans="1:9" ht="15.75">
      <c r="A24" s="36"/>
      <c r="B24" s="35"/>
      <c r="C24" s="35"/>
    </row>
    <row r="25" spans="1:9">
      <c r="A25" s="27" t="s">
        <v>30</v>
      </c>
      <c r="B25" s="34" t="s">
        <v>29</v>
      </c>
    </row>
    <row r="26" spans="1:9">
      <c r="A26" s="28" t="s">
        <v>8</v>
      </c>
      <c r="B26" s="31">
        <v>2115174.3845540164</v>
      </c>
    </row>
    <row r="27" spans="1:9">
      <c r="A27" s="28" t="s">
        <v>9</v>
      </c>
      <c r="B27" s="31">
        <v>808172.45623822638</v>
      </c>
    </row>
    <row r="28" spans="1:9">
      <c r="A28" s="28" t="s">
        <v>12</v>
      </c>
      <c r="B28" s="31">
        <v>600011.1711235831</v>
      </c>
      <c r="C28" s="33"/>
    </row>
    <row r="29" spans="1:9">
      <c r="A29" s="28" t="s">
        <v>14</v>
      </c>
      <c r="B29" s="31">
        <v>551774.31638192886</v>
      </c>
      <c r="C29" s="33"/>
    </row>
    <row r="30" spans="1:9">
      <c r="A30" s="24" t="s">
        <v>19</v>
      </c>
      <c r="B30" s="31">
        <v>523183.97953076643</v>
      </c>
      <c r="C30" s="33"/>
    </row>
    <row r="31" spans="1:9">
      <c r="A31" s="28" t="s">
        <v>17</v>
      </c>
      <c r="B31" s="31">
        <v>424774.29644713399</v>
      </c>
      <c r="C31" s="33"/>
    </row>
    <row r="32" spans="1:9">
      <c r="A32" s="28" t="s">
        <v>16</v>
      </c>
      <c r="B32" s="31">
        <v>303242.45344085776</v>
      </c>
      <c r="C32" s="26"/>
    </row>
    <row r="33" spans="1:6">
      <c r="A33" s="28" t="s">
        <v>10</v>
      </c>
      <c r="B33" s="31">
        <v>256224.28992909781</v>
      </c>
      <c r="C33" s="26"/>
    </row>
    <row r="34" spans="1:6">
      <c r="A34" s="28" t="s">
        <v>18</v>
      </c>
      <c r="B34" s="31">
        <v>247674.73282682372</v>
      </c>
      <c r="C34" s="26"/>
    </row>
    <row r="35" spans="1:6">
      <c r="A35" s="28" t="s">
        <v>5</v>
      </c>
      <c r="B35" s="31">
        <v>226110.84018454407</v>
      </c>
      <c r="C35" s="32"/>
    </row>
    <row r="36" spans="1:6">
      <c r="A36" s="28" t="s">
        <v>15</v>
      </c>
      <c r="B36" s="31">
        <v>223104.10230956151</v>
      </c>
      <c r="C36" s="26"/>
    </row>
    <row r="37" spans="1:6">
      <c r="A37" s="28" t="s">
        <v>13</v>
      </c>
      <c r="B37" s="31">
        <v>187034.84109271472</v>
      </c>
      <c r="C37" s="26"/>
    </row>
    <row r="38" spans="1:6">
      <c r="A38" s="28" t="s">
        <v>6</v>
      </c>
      <c r="B38" s="31">
        <v>167049.84686057569</v>
      </c>
      <c r="C38" s="26"/>
    </row>
    <row r="39" spans="1:6">
      <c r="A39" s="28" t="s">
        <v>11</v>
      </c>
      <c r="B39" s="31">
        <v>124954.0961437658</v>
      </c>
      <c r="C39" s="26"/>
    </row>
    <row r="40" spans="1:6">
      <c r="A40" s="28" t="s">
        <v>4</v>
      </c>
      <c r="B40" s="31">
        <v>123360.67483667964</v>
      </c>
      <c r="C40" s="26"/>
    </row>
    <row r="41" spans="1:6">
      <c r="A41" s="28" t="s">
        <v>7</v>
      </c>
      <c r="B41" s="31">
        <v>89290.350175854328</v>
      </c>
      <c r="C41" s="26"/>
    </row>
    <row r="42" spans="1:6">
      <c r="A42" s="28" t="s">
        <v>3</v>
      </c>
      <c r="B42" s="31">
        <v>64298.25557285871</v>
      </c>
      <c r="C42" s="26"/>
      <c r="E42" s="24"/>
      <c r="F42" s="24"/>
    </row>
    <row r="43" spans="1:6">
      <c r="A43" s="28" t="s">
        <v>2</v>
      </c>
      <c r="B43" s="31">
        <v>17548.117091657634</v>
      </c>
      <c r="C43" s="26"/>
      <c r="E43" s="24"/>
      <c r="F43" s="24"/>
    </row>
    <row r="44" spans="1:6">
      <c r="A44" s="28"/>
      <c r="B44" s="26"/>
      <c r="C44" s="26"/>
      <c r="E44" s="24"/>
      <c r="F44" s="24"/>
    </row>
    <row r="45" spans="1:6">
      <c r="A45" s="28"/>
      <c r="B45" s="30"/>
      <c r="C45" s="26"/>
      <c r="E45" s="24"/>
      <c r="F45" s="24"/>
    </row>
    <row r="46" spans="1:6">
      <c r="A46" s="28"/>
      <c r="B46" s="50"/>
      <c r="C46" s="50"/>
      <c r="E46" s="24"/>
      <c r="F46" s="24"/>
    </row>
    <row r="47" spans="1:6">
      <c r="A47" s="28"/>
      <c r="B47" s="26"/>
      <c r="C47" s="26"/>
      <c r="E47" s="24"/>
      <c r="F47" s="24"/>
    </row>
    <row r="48" spans="1:6">
      <c r="A48" s="28"/>
      <c r="B48" s="29"/>
      <c r="C48" s="26"/>
      <c r="E48" s="24"/>
      <c r="F48" s="24"/>
    </row>
    <row r="49" spans="1:6">
      <c r="A49" s="28"/>
      <c r="B49" s="29"/>
      <c r="C49" s="26"/>
      <c r="E49" s="24"/>
      <c r="F49" s="24"/>
    </row>
    <row r="50" spans="1:6">
      <c r="A50" s="28"/>
      <c r="B50" s="26"/>
      <c r="E50" s="24"/>
      <c r="F50" s="24"/>
    </row>
    <row r="51" spans="1:6">
      <c r="A51" s="28"/>
      <c r="B51" s="26"/>
      <c r="E51" s="24"/>
      <c r="F51" s="24"/>
    </row>
    <row r="52" spans="1:6">
      <c r="A52" s="28"/>
      <c r="B52" s="26"/>
      <c r="E52" s="24" t="s">
        <v>28</v>
      </c>
      <c r="F52" s="24"/>
    </row>
    <row r="53" spans="1:6">
      <c r="A53" s="27"/>
      <c r="B53" s="26"/>
      <c r="E53" s="24" t="s">
        <v>8</v>
      </c>
      <c r="F53" s="24">
        <v>2072041.4682828218</v>
      </c>
    </row>
    <row r="54" spans="1:6">
      <c r="A54" s="27"/>
      <c r="B54" s="26"/>
      <c r="E54" s="24" t="s">
        <v>9</v>
      </c>
      <c r="F54" s="24">
        <v>796689.18804337108</v>
      </c>
    </row>
    <row r="55" spans="1:6">
      <c r="A55" s="28"/>
      <c r="B55" s="26"/>
      <c r="E55" s="24" t="s">
        <v>12</v>
      </c>
      <c r="F55" s="24">
        <v>592016.66011837008</v>
      </c>
    </row>
    <row r="56" spans="1:6">
      <c r="A56" s="28"/>
      <c r="B56" s="26"/>
      <c r="E56" s="24" t="s">
        <v>14</v>
      </c>
      <c r="F56" s="24">
        <v>545904.41326410091</v>
      </c>
    </row>
    <row r="57" spans="1:6">
      <c r="A57" s="28"/>
      <c r="B57" s="26"/>
      <c r="E57" s="24" t="s">
        <v>19</v>
      </c>
      <c r="F57" s="24">
        <v>524189.53891650017</v>
      </c>
    </row>
    <row r="58" spans="1:6">
      <c r="A58" s="28"/>
      <c r="B58" s="26"/>
      <c r="E58" s="24" t="s">
        <v>17</v>
      </c>
      <c r="F58" s="24">
        <v>419628.55724859494</v>
      </c>
    </row>
    <row r="59" spans="1:6">
      <c r="A59" s="28"/>
      <c r="B59" s="26"/>
      <c r="E59" s="24" t="s">
        <v>16</v>
      </c>
      <c r="F59" s="24">
        <v>299233.93513290922</v>
      </c>
    </row>
    <row r="60" spans="1:6">
      <c r="A60" s="28"/>
      <c r="B60" s="26"/>
      <c r="E60" s="24" t="s">
        <v>10</v>
      </c>
      <c r="F60" s="24">
        <v>254884.17115648836</v>
      </c>
    </row>
    <row r="61" spans="1:6">
      <c r="A61" s="28"/>
      <c r="B61" s="26"/>
      <c r="E61" s="24" t="s">
        <v>18</v>
      </c>
      <c r="F61" s="24">
        <v>244070.61997459357</v>
      </c>
    </row>
    <row r="62" spans="1:6">
      <c r="A62" s="27"/>
      <c r="B62" s="26"/>
      <c r="E62" s="24" t="s">
        <v>5</v>
      </c>
      <c r="F62" s="24">
        <v>221647.0617465676</v>
      </c>
    </row>
    <row r="63" spans="1:6">
      <c r="A63" s="28"/>
      <c r="B63" s="26"/>
      <c r="E63" s="24" t="s">
        <v>15</v>
      </c>
      <c r="F63" s="24">
        <v>220818.17516398401</v>
      </c>
    </row>
    <row r="64" spans="1:6">
      <c r="A64" s="28"/>
      <c r="B64" s="26"/>
      <c r="E64" s="24" t="s">
        <v>13</v>
      </c>
      <c r="F64" s="24">
        <v>184529.67573843262</v>
      </c>
    </row>
    <row r="65" spans="1:6">
      <c r="A65" s="27"/>
      <c r="B65" s="26"/>
      <c r="E65" s="24" t="s">
        <v>6</v>
      </c>
      <c r="F65" s="24">
        <v>164461.77637447469</v>
      </c>
    </row>
    <row r="66" spans="1:6">
      <c r="A66" s="28"/>
      <c r="B66" s="26"/>
      <c r="E66" s="24" t="s">
        <v>11</v>
      </c>
      <c r="F66" s="24">
        <v>123442.23927517456</v>
      </c>
    </row>
    <row r="67" spans="1:6">
      <c r="E67" s="24" t="s">
        <v>4</v>
      </c>
      <c r="F67" s="24">
        <v>121074.56609272232</v>
      </c>
    </row>
    <row r="68" spans="1:6">
      <c r="A68" s="27"/>
      <c r="B68" s="26"/>
      <c r="E68" s="24" t="s">
        <v>7</v>
      </c>
      <c r="F68" s="24">
        <v>88783.910556335322</v>
      </c>
    </row>
    <row r="69" spans="1:6">
      <c r="E69" s="24" t="s">
        <v>3</v>
      </c>
      <c r="F69" s="24">
        <v>63011.430366622633</v>
      </c>
    </row>
    <row r="70" spans="1:6">
      <c r="E70" s="24" t="s">
        <v>2</v>
      </c>
      <c r="F70" s="24">
        <v>17218.641953140126</v>
      </c>
    </row>
    <row r="79" spans="1:6">
      <c r="A79" s="25"/>
    </row>
    <row r="80" spans="1:6">
      <c r="A80" s="25"/>
    </row>
  </sheetData>
  <mergeCells count="1">
    <mergeCell ref="B46:C46"/>
  </mergeCells>
  <hyperlinks>
    <hyperlink ref="A1" location="Índice!C20" display="Índice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2.1.1_A</vt:lpstr>
      <vt:lpstr>Gráf-02.1.1_A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2020-09-18T13:22:40Z</dcterms:created>
  <dcterms:modified xsi:type="dcterms:W3CDTF">2020-09-18T15:44:11Z</dcterms:modified>
</cp:coreProperties>
</file>