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3.2.9_A_20" sheetId="1" r:id="rId1"/>
    <sheet name="Gráf-03.2.9a_A_20" sheetId="2" r:id="rId2"/>
    <sheet name="Gráf-03.2.9b_A_20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 localSheetId="2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 localSheetId="2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 localSheetId="2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localSheetId="2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localSheetId="2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localSheetId="2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localSheetId="2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localSheetId="2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localSheetId="2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 localSheetId="1">'[1]C-01-2-1'!#REF!</definedName>
    <definedName name="JJ" localSheetId="2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localSheetId="2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2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2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2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2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5" i="2"/>
  <c r="D6" i="2"/>
  <c r="D7" i="2"/>
  <c r="D14" i="2" s="1"/>
  <c r="D8" i="2"/>
  <c r="D9" i="2"/>
  <c r="D10" i="2"/>
  <c r="D11" i="2"/>
  <c r="D12" i="2"/>
  <c r="D13" i="2"/>
</calcChain>
</file>

<file path=xl/sharedStrings.xml><?xml version="1.0" encoding="utf-8"?>
<sst xmlns="http://schemas.openxmlformats.org/spreadsheetml/2006/main" count="59" uniqueCount="31">
  <si>
    <t xml:space="preserve">FUENTE: Ministerio de Educación y Ciencias. Registro Único del Estudiante 2019 y 2020. </t>
  </si>
  <si>
    <t>Incluye Educación Indígena, Iniciación Profesional Agropecuaria (IPA), Educación Básica Abierta (EBA) y Educación Inclusiva.</t>
  </si>
  <si>
    <t xml:space="preserve"> Nota: Los datos del sector privado subvencionado están incluidos en el sector privado.</t>
  </si>
  <si>
    <t>Noveno</t>
  </si>
  <si>
    <t>Octavo</t>
  </si>
  <si>
    <t>Séptimo</t>
  </si>
  <si>
    <t>Sexto</t>
  </si>
  <si>
    <t>Quinto</t>
  </si>
  <si>
    <t>Cuarto</t>
  </si>
  <si>
    <t>Tercero</t>
  </si>
  <si>
    <t>Segundo</t>
  </si>
  <si>
    <t>Primero</t>
  </si>
  <si>
    <t>%</t>
  </si>
  <si>
    <t>ALUMNOS</t>
  </si>
  <si>
    <t>RURAL</t>
  </si>
  <si>
    <t>URBANA</t>
  </si>
  <si>
    <t>PRIVADO</t>
  </si>
  <si>
    <t>OFICIAL</t>
  </si>
  <si>
    <t>DESGRANAMIENTO</t>
  </si>
  <si>
    <t>RETENCIÓN</t>
  </si>
  <si>
    <t xml:space="preserve">  POR ZONA</t>
  </si>
  <si>
    <t>POR SECTOR</t>
  </si>
  <si>
    <t>DE GRADO EN GRADO</t>
  </si>
  <si>
    <t>GRADO</t>
  </si>
  <si>
    <t>AÑO</t>
  </si>
  <si>
    <t>Privado</t>
  </si>
  <si>
    <t>Oficial</t>
  </si>
  <si>
    <t>DATOS</t>
  </si>
  <si>
    <t>Rural</t>
  </si>
  <si>
    <t>Urbana</t>
  </si>
  <si>
    <t>Cuadro 3.2.9. Educación escolar básica: Retención escolar de grado en grado, por sector y por zona, según año. Periodo 2012-2020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</si>
</sst>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_(* #,##0_);_(* \(#,##0\);_(* &quot;-&quot;??_);_(@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theme="4" tint="0.39997558519241921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1" fillId="0" borderId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7" fillId="12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7" fillId="16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20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8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32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165" fontId="11" fillId="6" borderId="4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165" fontId="13" fillId="7" borderId="7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5" fontId="12" fillId="0" borderId="6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6" fontId="21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165" fontId="17" fillId="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13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7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1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29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165" fontId="9" fillId="5" borderId="4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1" fillId="0" borderId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1" fillId="0" borderId="0" applyFill="0" applyBorder="0" applyAlignment="0" applyProtection="0"/>
    <xf numFmtId="41" fontId="19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41" fontId="39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1" fillId="0" borderId="0" applyFill="0" applyBorder="0" applyAlignment="0" applyProtection="0"/>
    <xf numFmtId="174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1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0" fontId="42" fillId="0" borderId="0" applyNumberFormat="0" applyBorder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0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2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37" fontId="41" fillId="0" borderId="0"/>
    <xf numFmtId="0" fontId="21" fillId="0" borderId="0"/>
    <xf numFmtId="0" fontId="24" fillId="0" borderId="0"/>
    <xf numFmtId="37" fontId="41" fillId="0" borderId="0"/>
    <xf numFmtId="0" fontId="21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44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37" fontId="41" fillId="0" borderId="0"/>
    <xf numFmtId="194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4" fillId="0" borderId="0"/>
    <xf numFmtId="0" fontId="2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1" fillId="0" borderId="0"/>
    <xf numFmtId="0" fontId="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9" fillId="0" borderId="0" applyNumberFormat="0" applyFill="0" applyBorder="0" applyAlignment="0" applyProtection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37" fontId="4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1" fillId="0" borderId="0"/>
    <xf numFmtId="0" fontId="45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1" fillId="55" borderId="18" applyNumberFormat="0" applyFont="0" applyAlignment="0" applyProtection="0"/>
    <xf numFmtId="165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0" fontId="24" fillId="55" borderId="18" applyNumberFormat="0" applyFont="0" applyAlignment="0" applyProtection="0"/>
    <xf numFmtId="165" fontId="24" fillId="55" borderId="1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0" fontId="51" fillId="0" borderId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165" fontId="10" fillId="6" borderId="5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52" fillId="47" borderId="19" applyNumberFormat="0" applyAlignment="0" applyProtection="0"/>
    <xf numFmtId="165" fontId="52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165" fontId="3" fillId="0" borderId="1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165" fontId="4" fillId="0" borderId="2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165" fontId="5" fillId="0" borderId="3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165" fontId="16" fillId="0" borderId="9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64" fillId="0" borderId="0" applyNumberFormat="0" applyFill="0" applyBorder="0" applyAlignment="0" applyProtection="0"/>
  </cellStyleXfs>
  <cellXfs count="84">
    <xf numFmtId="0" fontId="0" fillId="0" borderId="0" xfId="0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7" fillId="0" borderId="0" xfId="0" applyFont="1" applyFill="1"/>
    <xf numFmtId="0" fontId="20" fillId="0" borderId="0" xfId="0" applyFont="1" applyFill="1"/>
    <xf numFmtId="3" fontId="20" fillId="0" borderId="0" xfId="0" applyNumberFormat="1" applyFont="1" applyFill="1" applyAlignment="1" applyProtection="1"/>
    <xf numFmtId="3" fontId="20" fillId="0" borderId="0" xfId="0" applyNumberFormat="1" applyFont="1" applyFill="1" applyAlignment="1" applyProtection="1">
      <alignment horizontal="right"/>
    </xf>
    <xf numFmtId="3" fontId="20" fillId="0" borderId="0" xfId="0" applyNumberFormat="1" applyFont="1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164" fontId="20" fillId="0" borderId="0" xfId="0" applyNumberFormat="1" applyFont="1" applyFill="1"/>
    <xf numFmtId="164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left" indent="4"/>
    </xf>
    <xf numFmtId="164" fontId="19" fillId="0" borderId="0" xfId="0" applyNumberFormat="1" applyFont="1" applyFill="1" applyAlignment="1"/>
    <xf numFmtId="164" fontId="19" fillId="0" borderId="0" xfId="0" applyNumberFormat="1" applyFont="1" applyFill="1"/>
    <xf numFmtId="164" fontId="19" fillId="0" borderId="0" xfId="0" applyNumberFormat="1" applyFont="1" applyFill="1" applyAlignment="1">
      <alignment horizontal="center"/>
    </xf>
    <xf numFmtId="0" fontId="19" fillId="0" borderId="0" xfId="0" applyFont="1" applyFill="1" applyAlignment="1" applyProtection="1">
      <alignment horizontal="center"/>
    </xf>
    <xf numFmtId="0" fontId="22" fillId="0" borderId="0" xfId="0" applyFont="1" applyFill="1" applyBorder="1" applyAlignment="1"/>
    <xf numFmtId="0" fontId="22" fillId="0" borderId="10" xfId="0" applyFont="1" applyFill="1" applyBorder="1" applyAlignment="1"/>
    <xf numFmtId="0" fontId="22" fillId="0" borderId="10" xfId="0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 applyProtection="1">
      <alignment horizontal="center"/>
    </xf>
    <xf numFmtId="164" fontId="19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 indent="1"/>
    </xf>
    <xf numFmtId="164" fontId="19" fillId="0" borderId="0" xfId="0" applyNumberFormat="1" applyFont="1" applyFill="1" applyAlignment="1">
      <alignment horizontal="right" indent="2"/>
    </xf>
    <xf numFmtId="0" fontId="19" fillId="0" borderId="0" xfId="0" applyFont="1" applyFill="1" applyAlignment="1">
      <alignment horizontal="left" indent="3"/>
    </xf>
    <xf numFmtId="0" fontId="19" fillId="0" borderId="0" xfId="0" applyFont="1" applyFill="1" applyAlignment="1" applyProtection="1">
      <alignment horizontal="left" indent="3"/>
    </xf>
    <xf numFmtId="0" fontId="23" fillId="0" borderId="0" xfId="0" applyFont="1" applyFill="1"/>
    <xf numFmtId="0" fontId="23" fillId="0" borderId="0" xfId="0" applyFont="1" applyFill="1" applyAlignment="1"/>
    <xf numFmtId="0" fontId="23" fillId="0" borderId="0" xfId="0" applyFont="1" applyFill="1" applyAlignment="1">
      <alignment horizontal="center"/>
    </xf>
    <xf numFmtId="37" fontId="23" fillId="0" borderId="0" xfId="0" applyNumberFormat="1" applyFont="1" applyFill="1" applyAlignment="1" applyProtection="1">
      <alignment horizontal="center"/>
    </xf>
    <xf numFmtId="0" fontId="23" fillId="0" borderId="0" xfId="0" applyFont="1" applyFill="1" applyAlignment="1">
      <alignment horizontal="left" indent="7"/>
    </xf>
    <xf numFmtId="0" fontId="19" fillId="0" borderId="0" xfId="0" applyFont="1" applyFill="1" applyBorder="1" applyAlignment="1" applyProtection="1">
      <alignment horizontal="center"/>
    </xf>
    <xf numFmtId="0" fontId="19" fillId="0" borderId="11" xfId="0" applyFont="1" applyFill="1" applyBorder="1" applyAlignment="1" applyProtection="1">
      <alignment horizontal="center"/>
    </xf>
    <xf numFmtId="0" fontId="19" fillId="0" borderId="0" xfId="0" applyFont="1" applyFill="1" applyAlignment="1"/>
    <xf numFmtId="0" fontId="19" fillId="0" borderId="0" xfId="0" applyFont="1" applyFill="1" applyAlignment="1">
      <alignment horizontal="center"/>
    </xf>
    <xf numFmtId="0" fontId="19" fillId="0" borderId="0" xfId="1719" applyFont="1"/>
    <xf numFmtId="0" fontId="60" fillId="0" borderId="0" xfId="1719" applyFont="1"/>
    <xf numFmtId="0" fontId="23" fillId="0" borderId="0" xfId="1719" applyFont="1"/>
    <xf numFmtId="3" fontId="23" fillId="0" borderId="0" xfId="0" applyNumberFormat="1" applyFont="1" applyFill="1" applyAlignment="1" applyProtection="1">
      <alignment horizontal="center"/>
    </xf>
    <xf numFmtId="3" fontId="61" fillId="0" borderId="0" xfId="0" applyNumberFormat="1" applyFont="1" applyFill="1" applyAlignment="1" applyProtection="1">
      <alignment horizontal="left"/>
    </xf>
    <xf numFmtId="3" fontId="60" fillId="0" borderId="0" xfId="3155" applyNumberFormat="1" applyFont="1" applyAlignment="1" applyProtection="1">
      <alignment horizontal="right"/>
    </xf>
    <xf numFmtId="37" fontId="60" fillId="0" borderId="0" xfId="1719" applyNumberFormat="1" applyFont="1"/>
    <xf numFmtId="3" fontId="60" fillId="0" borderId="0" xfId="1719" applyNumberFormat="1" applyFont="1" applyAlignment="1" applyProtection="1">
      <alignment horizontal="right"/>
    </xf>
    <xf numFmtId="0" fontId="60" fillId="0" borderId="0" xfId="1719" applyFont="1" applyAlignment="1">
      <alignment horizontal="right"/>
    </xf>
    <xf numFmtId="0" fontId="60" fillId="0" borderId="0" xfId="1719" applyFont="1" applyAlignment="1" applyProtection="1">
      <alignment horizontal="left"/>
    </xf>
    <xf numFmtId="164" fontId="60" fillId="0" borderId="0" xfId="1719" applyNumberFormat="1" applyFont="1" applyAlignment="1">
      <alignment horizontal="right"/>
    </xf>
    <xf numFmtId="164" fontId="61" fillId="0" borderId="0" xfId="1719" applyNumberFormat="1" applyFont="1"/>
    <xf numFmtId="0" fontId="61" fillId="0" borderId="0" xfId="1719" applyFont="1"/>
    <xf numFmtId="0" fontId="62" fillId="56" borderId="0" xfId="1719" applyFont="1" applyFill="1"/>
    <xf numFmtId="0" fontId="62" fillId="56" borderId="0" xfId="1719" applyFont="1" applyFill="1" applyAlignment="1">
      <alignment horizontal="left"/>
    </xf>
    <xf numFmtId="3" fontId="61" fillId="0" borderId="0" xfId="1719" applyNumberFormat="1" applyFont="1" applyFill="1"/>
    <xf numFmtId="3" fontId="60" fillId="0" borderId="0" xfId="1719" applyNumberFormat="1" applyFont="1"/>
    <xf numFmtId="164" fontId="60" fillId="56" borderId="0" xfId="36351" applyNumberFormat="1" applyFont="1" applyFill="1"/>
    <xf numFmtId="0" fontId="63" fillId="0" borderId="0" xfId="1719" applyFont="1" applyFill="1"/>
    <xf numFmtId="0" fontId="19" fillId="0" borderId="0" xfId="1719" applyFont="1" applyFill="1"/>
    <xf numFmtId="3" fontId="19" fillId="0" borderId="0" xfId="1719" applyNumberFormat="1" applyFont="1" applyFill="1"/>
    <xf numFmtId="3" fontId="60" fillId="0" borderId="0" xfId="1719" applyNumberFormat="1" applyFont="1" applyFill="1" applyAlignment="1" applyProtection="1">
      <alignment horizontal="right"/>
    </xf>
    <xf numFmtId="0" fontId="19" fillId="0" borderId="0" xfId="1" applyFont="1" applyFill="1"/>
    <xf numFmtId="0" fontId="60" fillId="0" borderId="0" xfId="1" applyFont="1" applyFill="1"/>
    <xf numFmtId="0" fontId="64" fillId="0" borderId="0" xfId="42785" applyFill="1"/>
    <xf numFmtId="0" fontId="19" fillId="0" borderId="0" xfId="36351" applyFont="1"/>
    <xf numFmtId="0" fontId="60" fillId="0" borderId="0" xfId="36351" applyFont="1"/>
    <xf numFmtId="0" fontId="23" fillId="0" borderId="0" xfId="36351" applyFont="1"/>
    <xf numFmtId="0" fontId="60" fillId="0" borderId="0" xfId="1719" applyFont="1" applyAlignment="1">
      <alignment horizontal="left"/>
    </xf>
    <xf numFmtId="0" fontId="62" fillId="56" borderId="0" xfId="36351" applyFont="1" applyFill="1"/>
    <xf numFmtId="0" fontId="61" fillId="56" borderId="0" xfId="1719" applyFont="1" applyFill="1"/>
    <xf numFmtId="3" fontId="61" fillId="56" borderId="0" xfId="1719" applyNumberFormat="1" applyFont="1" applyFill="1" applyAlignment="1" applyProtection="1">
      <alignment horizontal="right"/>
    </xf>
    <xf numFmtId="0" fontId="61" fillId="56" borderId="0" xfId="1719" applyFont="1" applyFill="1" applyAlignment="1">
      <alignment horizontal="left"/>
    </xf>
    <xf numFmtId="3" fontId="17" fillId="0" borderId="0" xfId="1719" applyNumberFormat="1" applyFont="1"/>
    <xf numFmtId="3" fontId="61" fillId="0" borderId="0" xfId="36351" applyNumberFormat="1" applyFont="1"/>
    <xf numFmtId="0" fontId="61" fillId="0" borderId="0" xfId="36351" applyFont="1"/>
    <xf numFmtId="0" fontId="61" fillId="0" borderId="0" xfId="1719" applyFont="1" applyAlignment="1" applyProtection="1">
      <alignment horizontal="left"/>
    </xf>
    <xf numFmtId="195" fontId="60" fillId="56" borderId="0" xfId="3155" applyNumberFormat="1" applyFont="1" applyFill="1" applyAlignment="1">
      <alignment horizontal="center"/>
    </xf>
    <xf numFmtId="0" fontId="60" fillId="0" borderId="0" xfId="1719" applyFont="1" applyAlignment="1">
      <alignment horizontal="center"/>
    </xf>
    <xf numFmtId="0" fontId="23" fillId="0" borderId="0" xfId="1" applyFont="1" applyFill="1"/>
    <xf numFmtId="0" fontId="19" fillId="0" borderId="11" xfId="0" applyFont="1" applyFill="1" applyBorder="1" applyAlignment="1" applyProtection="1">
      <alignment horizont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 applyProtection="1">
      <alignment horizontal="left"/>
    </xf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42785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1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51"/>
      <c:rotY val="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>
          <a:solidFill>
            <a:srgbClr val="000000"/>
          </a:solidFill>
        </a:ln>
      </c:spPr>
    </c:sideWall>
    <c:backWall>
      <c:thickness val="0"/>
      <c:spPr>
        <a:noFill/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8.0136594096520006E-2"/>
          <c:y val="0.14620088316037619"/>
          <c:w val="0.91145749727888659"/>
          <c:h val="0.662192602990336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'Gráf-03.2.9a_A_20'!$B$4</c:f>
              <c:strCache>
                <c:ptCount val="1"/>
                <c:pt idx="0">
                  <c:v>Oficial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'Gráf-03.2.9a_A_20'!$A$5:$A$13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'Gráf-03.2.9a_A_20'!$B$5:$B$13</c:f>
              <c:numCache>
                <c:formatCode>###,###;;"-"</c:formatCode>
                <c:ptCount val="9"/>
                <c:pt idx="0">
                  <c:v>115949</c:v>
                </c:pt>
                <c:pt idx="1">
                  <c:v>108717</c:v>
                </c:pt>
                <c:pt idx="2">
                  <c:v>107207</c:v>
                </c:pt>
                <c:pt idx="3">
                  <c:v>98850</c:v>
                </c:pt>
                <c:pt idx="4">
                  <c:v>94551</c:v>
                </c:pt>
                <c:pt idx="5">
                  <c:v>88154</c:v>
                </c:pt>
                <c:pt idx="6">
                  <c:v>85737</c:v>
                </c:pt>
                <c:pt idx="7">
                  <c:v>80281</c:v>
                </c:pt>
                <c:pt idx="8">
                  <c:v>78412</c:v>
                </c:pt>
              </c:numCache>
            </c:numRef>
          </c:val>
        </c:ser>
        <c:ser>
          <c:idx val="1"/>
          <c:order val="1"/>
          <c:tx>
            <c:strRef>
              <c:f>'Gráf-03.2.9a_A_20'!$C$4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'Gráf-03.2.9a_A_20'!$A$5:$A$13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'Gráf-03.2.9a_A_20'!$C$5:$C$13</c:f>
              <c:numCache>
                <c:formatCode>###,###;;"-"</c:formatCode>
                <c:ptCount val="9"/>
                <c:pt idx="0">
                  <c:v>27204</c:v>
                </c:pt>
                <c:pt idx="1">
                  <c:v>26089</c:v>
                </c:pt>
                <c:pt idx="2">
                  <c:v>26148</c:v>
                </c:pt>
                <c:pt idx="3">
                  <c:v>24343</c:v>
                </c:pt>
                <c:pt idx="4">
                  <c:v>23031</c:v>
                </c:pt>
                <c:pt idx="5">
                  <c:v>22298</c:v>
                </c:pt>
                <c:pt idx="6">
                  <c:v>21207</c:v>
                </c:pt>
                <c:pt idx="7">
                  <c:v>20279</c:v>
                </c:pt>
                <c:pt idx="8">
                  <c:v>18916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gapDepth val="182"/>
        <c:shape val="box"/>
        <c:axId val="91331200"/>
        <c:axId val="93982080"/>
        <c:axId val="0"/>
      </c:bar3DChart>
      <c:catAx>
        <c:axId val="913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49323080784980089"/>
              <c:y val="0.86017063043451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398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8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1331200"/>
        <c:crossesAt val="1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359064067766738"/>
          <c:y val="0.89158747012572959"/>
          <c:w val="0.21406096135793268"/>
          <c:h val="5.18117762322669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7716535433070868" l="1.9685039370078741" r="1.9685039370078741" t="1.377952755905512" header="0" footer="0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7933884297507"/>
          <c:y val="0.17804273082092387"/>
          <c:w val="0.84297520661157288"/>
          <c:h val="0.60781186350667138"/>
        </c:manualLayout>
      </c:layout>
      <c:lineChart>
        <c:grouping val="standard"/>
        <c:varyColors val="0"/>
        <c:ser>
          <c:idx val="0"/>
          <c:order val="0"/>
          <c:tx>
            <c:strRef>
              <c:f>'Gráf-03.2.9b_A_20'!$B$4</c:f>
              <c:strCache>
                <c:ptCount val="1"/>
                <c:pt idx="0">
                  <c:v>Urbana</c:v>
                </c:pt>
              </c:strCache>
            </c:strRef>
          </c:tx>
          <c:spPr>
            <a:ln w="25400">
              <a:solidFill>
                <a:srgbClr val="877128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</c:spPr>
          </c:marker>
          <c:cat>
            <c:strRef>
              <c:f>'Gráf-03.2.9b_A_20'!$A$5:$A$13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'Gráf-03.2.9b_A_20'!$B$5:$B$13</c:f>
              <c:numCache>
                <c:formatCode>_(* #,##0_);_(* \(#,##0\);_(* "-"??_);_(@_)</c:formatCode>
                <c:ptCount val="9"/>
                <c:pt idx="0">
                  <c:v>80689</c:v>
                </c:pt>
                <c:pt idx="1">
                  <c:v>77375</c:v>
                </c:pt>
                <c:pt idx="2">
                  <c:v>76849</c:v>
                </c:pt>
                <c:pt idx="3">
                  <c:v>71560</c:v>
                </c:pt>
                <c:pt idx="4">
                  <c:v>69327</c:v>
                </c:pt>
                <c:pt idx="5">
                  <c:v>66934</c:v>
                </c:pt>
                <c:pt idx="6">
                  <c:v>69859</c:v>
                </c:pt>
                <c:pt idx="7">
                  <c:v>66610</c:v>
                </c:pt>
                <c:pt idx="8">
                  <c:v>65079.99999999896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'Gráf-03.2.9b_A_20'!$C$4</c:f>
              <c:strCache>
                <c:ptCount val="1"/>
                <c:pt idx="0">
                  <c:v>Rural</c:v>
                </c:pt>
              </c:strCache>
            </c:strRef>
          </c:tx>
          <c:spPr>
            <a:ln w="25400">
              <a:solidFill>
                <a:srgbClr val="909F4E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09F4E"/>
              </a:solidFill>
              <a:ln>
                <a:solidFill>
                  <a:srgbClr val="909F4E"/>
                </a:solidFill>
                <a:prstDash val="solid"/>
              </a:ln>
            </c:spPr>
          </c:marker>
          <c:cat>
            <c:strRef>
              <c:f>'Gráf-03.2.9b_A_20'!$A$5:$A$13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'Gráf-03.2.9b_A_20'!$C$5:$C$13</c:f>
              <c:numCache>
                <c:formatCode>_(* #,##0_);_(* \(#,##0\);_(* "-"??_);_(@_)</c:formatCode>
                <c:ptCount val="9"/>
                <c:pt idx="0">
                  <c:v>62464</c:v>
                </c:pt>
                <c:pt idx="1">
                  <c:v>57431</c:v>
                </c:pt>
                <c:pt idx="2">
                  <c:v>56506</c:v>
                </c:pt>
                <c:pt idx="3">
                  <c:v>51633</c:v>
                </c:pt>
                <c:pt idx="4">
                  <c:v>48255</c:v>
                </c:pt>
                <c:pt idx="5">
                  <c:v>43518</c:v>
                </c:pt>
                <c:pt idx="6">
                  <c:v>37085</c:v>
                </c:pt>
                <c:pt idx="7">
                  <c:v>33950</c:v>
                </c:pt>
                <c:pt idx="8">
                  <c:v>32248.000000000935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05664"/>
        <c:axId val="90307968"/>
      </c:lineChart>
      <c:catAx>
        <c:axId val="9030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47772057058400186"/>
              <c:y val="0.853296868038193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030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307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;[Red]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0305664"/>
        <c:crosses val="autoZero"/>
        <c:crossBetween val="midCat"/>
        <c:majorUnit val="20000"/>
      </c:valAx>
      <c:spPr>
        <a:solidFill>
          <a:srgbClr val="D7DAAD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929596461057312"/>
          <c:y val="0.89825103347667612"/>
          <c:w val="0.25028214029421358"/>
          <c:h val="3.44827230584389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5748031496063011" l="1.7716535433070868" r="1.5748031496063011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52917</xdr:colOff>
      <xdr:row>1</xdr:row>
      <xdr:rowOff>84666</xdr:rowOff>
    </xdr:from>
    <xdr:to>
      <xdr:col>21</xdr:col>
      <xdr:colOff>248028</xdr:colOff>
      <xdr:row>32</xdr:row>
      <xdr:rowOff>26987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0.20811</cdr:x>
      <cdr:y>0.00584</cdr:y>
    </cdr:from>
    <cdr:to>
      <cdr:x>0.85266</cdr:x>
      <cdr:y>0.11391</cdr:y>
    </cdr:to>
    <cdr:sp macro="" textlink="">
      <cdr:nvSpPr>
        <cdr:cNvPr id="473089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7613" y="27160"/>
          <a:ext cx="4979004" cy="502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5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RETENCIÓN ESCOLAR POR SECTOR.</a:t>
          </a:r>
        </a:p>
        <a:p xmlns:a="http://schemas.openxmlformats.org/drawingml/2006/main">
          <a:pPr algn="ctr" rtl="0">
            <a:defRPr sz="1000"/>
          </a:pPr>
          <a:r>
            <a:rPr lang="es-ES" sz="15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PERIODO 2012-2020</a:t>
          </a:r>
        </a:p>
      </cdr:txBody>
    </cdr:sp>
  </cdr:relSizeAnchor>
  <cdr:relSizeAnchor xmlns:cdr="http://schemas.openxmlformats.org/drawingml/2006/chartDrawing">
    <cdr:from>
      <cdr:x>0.02033</cdr:x>
      <cdr:y>0.94231</cdr:y>
    </cdr:from>
    <cdr:to>
      <cdr:x>0.18571</cdr:x>
      <cdr:y>0.97722</cdr:y>
    </cdr:to>
    <cdr:sp macro="" textlink="">
      <cdr:nvSpPr>
        <cdr:cNvPr id="47309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450" y="4662771"/>
          <a:ext cx="1370351" cy="172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3.2.9.a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497416</xdr:colOff>
      <xdr:row>0</xdr:row>
      <xdr:rowOff>47625</xdr:rowOff>
    </xdr:from>
    <xdr:to>
      <xdr:col>17</xdr:col>
      <xdr:colOff>444499</xdr:colOff>
      <xdr:row>31</xdr:row>
      <xdr:rowOff>153459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0.00476</cdr:x>
      <cdr:y>0.93193</cdr:y>
    </cdr:from>
    <cdr:to>
      <cdr:x>0.175</cdr:x>
      <cdr:y>0.99087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1196" y="4218623"/>
          <a:ext cx="1115212" cy="266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3.2.9.b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0.19851</cdr:x>
      <cdr:y>0.02375</cdr:y>
    </cdr:from>
    <cdr:to>
      <cdr:x>0.78528</cdr:x>
      <cdr:y>0.1693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079655" y="83519"/>
          <a:ext cx="3191310" cy="511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RETENCIÓN ESCOLAR POR ZONA.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PERIODO 2012-2020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zoomScaleNormal="100" workbookViewId="0">
      <selection activeCell="B1" sqref="B1"/>
    </sheetView>
  </sheetViews>
  <sheetFormatPr baseColWidth="10" defaultRowHeight="15"/>
  <cols>
    <col min="1" max="1" width="3.7109375" style="4" customWidth="1"/>
    <col min="2" max="2" width="15.7109375" style="1" customWidth="1"/>
    <col min="3" max="3" width="15.5703125" style="1" customWidth="1"/>
    <col min="4" max="4" width="14.28515625" style="1" customWidth="1"/>
    <col min="5" max="5" width="5.85546875" style="3" customWidth="1"/>
    <col min="6" max="6" width="14.28515625" style="3" customWidth="1"/>
    <col min="7" max="7" width="5.85546875" style="3" customWidth="1"/>
    <col min="8" max="8" width="14.28515625" style="3" customWidth="1"/>
    <col min="9" max="9" width="5.140625" style="3" customWidth="1"/>
    <col min="10" max="10" width="14.28515625" style="3" customWidth="1"/>
    <col min="11" max="11" width="5.85546875" style="1" customWidth="1"/>
    <col min="12" max="12" width="14.28515625" style="1" customWidth="1"/>
    <col min="13" max="13" width="5.85546875" style="1" customWidth="1"/>
    <col min="14" max="14" width="14.28515625" style="1" customWidth="1"/>
    <col min="15" max="15" width="5.85546875" style="2" customWidth="1"/>
    <col min="16" max="16" width="4.42578125" style="2" customWidth="1"/>
    <col min="17" max="17" width="13.5703125" style="1" bestFit="1" customWidth="1"/>
    <col min="18" max="16384" width="11.42578125" style="1"/>
  </cols>
  <sheetData>
    <row r="1" spans="1:16">
      <c r="B1" s="83" t="s">
        <v>30</v>
      </c>
    </row>
    <row r="2" spans="1:16" s="4" customFormat="1" ht="5.0999999999999996" customHeight="1">
      <c r="E2" s="38"/>
      <c r="F2" s="38"/>
      <c r="G2" s="38"/>
      <c r="H2" s="38"/>
      <c r="I2" s="38"/>
      <c r="J2" s="38"/>
      <c r="O2" s="37"/>
      <c r="P2" s="37"/>
    </row>
    <row r="3" spans="1:16" s="4" customFormat="1" ht="15" customHeight="1">
      <c r="B3" s="80" t="s">
        <v>24</v>
      </c>
      <c r="C3" s="80" t="s">
        <v>23</v>
      </c>
      <c r="D3" s="79" t="s">
        <v>22</v>
      </c>
      <c r="E3" s="79"/>
      <c r="F3" s="79"/>
      <c r="G3" s="79"/>
      <c r="H3" s="79" t="s">
        <v>21</v>
      </c>
      <c r="I3" s="79"/>
      <c r="J3" s="79"/>
      <c r="K3" s="79"/>
      <c r="L3" s="79" t="s">
        <v>20</v>
      </c>
      <c r="M3" s="79"/>
      <c r="N3" s="79"/>
      <c r="O3" s="79"/>
      <c r="P3" s="35"/>
    </row>
    <row r="4" spans="1:16" s="4" customFormat="1" ht="15" customHeight="1">
      <c r="B4" s="81"/>
      <c r="C4" s="81"/>
      <c r="D4" s="79" t="s">
        <v>19</v>
      </c>
      <c r="E4" s="79"/>
      <c r="F4" s="79" t="s">
        <v>18</v>
      </c>
      <c r="G4" s="79"/>
      <c r="H4" s="79" t="s">
        <v>17</v>
      </c>
      <c r="I4" s="79"/>
      <c r="J4" s="79" t="s">
        <v>16</v>
      </c>
      <c r="K4" s="79"/>
      <c r="L4" s="79" t="s">
        <v>15</v>
      </c>
      <c r="M4" s="79"/>
      <c r="N4" s="79" t="s">
        <v>14</v>
      </c>
      <c r="O4" s="79"/>
      <c r="P4" s="35"/>
    </row>
    <row r="5" spans="1:16" s="4" customFormat="1" ht="15" customHeight="1">
      <c r="B5" s="82"/>
      <c r="C5" s="82"/>
      <c r="D5" s="36" t="s">
        <v>13</v>
      </c>
      <c r="E5" s="36" t="s">
        <v>12</v>
      </c>
      <c r="F5" s="36" t="s">
        <v>13</v>
      </c>
      <c r="G5" s="36" t="s">
        <v>12</v>
      </c>
      <c r="H5" s="36" t="s">
        <v>13</v>
      </c>
      <c r="I5" s="36" t="s">
        <v>12</v>
      </c>
      <c r="J5" s="36" t="s">
        <v>13</v>
      </c>
      <c r="K5" s="36" t="s">
        <v>12</v>
      </c>
      <c r="L5" s="36" t="s">
        <v>13</v>
      </c>
      <c r="M5" s="36" t="s">
        <v>12</v>
      </c>
      <c r="N5" s="36" t="s">
        <v>13</v>
      </c>
      <c r="O5" s="36" t="s">
        <v>12</v>
      </c>
      <c r="P5" s="35"/>
    </row>
    <row r="6" spans="1:16" s="30" customFormat="1" ht="5.0999999999999996" customHeight="1">
      <c r="A6" s="4"/>
      <c r="B6" s="34"/>
      <c r="E6" s="33"/>
      <c r="F6" s="32"/>
      <c r="G6" s="32"/>
      <c r="H6" s="32"/>
      <c r="I6" s="32"/>
      <c r="J6" s="32"/>
      <c r="O6" s="31"/>
      <c r="P6" s="31"/>
    </row>
    <row r="7" spans="1:16" s="4" customFormat="1" ht="15" customHeight="1">
      <c r="B7" s="19">
        <v>2012</v>
      </c>
      <c r="C7" s="29" t="s">
        <v>11</v>
      </c>
      <c r="D7" s="27">
        <v>143153</v>
      </c>
      <c r="E7" s="26">
        <v>100</v>
      </c>
      <c r="F7" s="18">
        <v>0</v>
      </c>
      <c r="G7" s="26">
        <v>0</v>
      </c>
      <c r="H7" s="18">
        <v>115949</v>
      </c>
      <c r="I7" s="26">
        <v>100</v>
      </c>
      <c r="J7" s="18">
        <v>27204</v>
      </c>
      <c r="K7" s="26">
        <v>100</v>
      </c>
      <c r="L7" s="26">
        <v>80689</v>
      </c>
      <c r="M7" s="26">
        <v>100</v>
      </c>
      <c r="N7" s="27">
        <v>62464</v>
      </c>
      <c r="O7" s="26">
        <v>100</v>
      </c>
      <c r="P7" s="25"/>
    </row>
    <row r="8" spans="1:16" s="4" customFormat="1" ht="15" customHeight="1">
      <c r="B8" s="19">
        <v>2013</v>
      </c>
      <c r="C8" s="29" t="s">
        <v>10</v>
      </c>
      <c r="D8" s="27">
        <v>134806</v>
      </c>
      <c r="E8" s="26">
        <v>94.169175637255236</v>
      </c>
      <c r="F8" s="18">
        <v>8347</v>
      </c>
      <c r="G8" s="26">
        <v>5.8308243627447558</v>
      </c>
      <c r="H8" s="18">
        <v>108717</v>
      </c>
      <c r="I8" s="26">
        <v>93.762775013152336</v>
      </c>
      <c r="J8" s="18">
        <v>26089</v>
      </c>
      <c r="K8" s="26">
        <v>95.901338038523747</v>
      </c>
      <c r="L8" s="26">
        <v>77375</v>
      </c>
      <c r="M8" s="26">
        <v>95.892872634435918</v>
      </c>
      <c r="N8" s="27">
        <v>57431</v>
      </c>
      <c r="O8" s="26">
        <v>91.94255891393442</v>
      </c>
      <c r="P8" s="25"/>
    </row>
    <row r="9" spans="1:16" s="4" customFormat="1" ht="15" customHeight="1">
      <c r="B9" s="19">
        <v>2014</v>
      </c>
      <c r="C9" s="29" t="s">
        <v>9</v>
      </c>
      <c r="D9" s="27">
        <v>133355</v>
      </c>
      <c r="E9" s="26">
        <v>93.155574804579715</v>
      </c>
      <c r="F9" s="18">
        <v>9798</v>
      </c>
      <c r="G9" s="26">
        <v>6.8444251954202846</v>
      </c>
      <c r="H9" s="18">
        <v>107207</v>
      </c>
      <c r="I9" s="26">
        <v>92.46047831374139</v>
      </c>
      <c r="J9" s="18">
        <v>26148</v>
      </c>
      <c r="K9" s="26">
        <v>96.118217909131019</v>
      </c>
      <c r="L9" s="26">
        <v>76849</v>
      </c>
      <c r="M9" s="26">
        <v>95.240986999467083</v>
      </c>
      <c r="N9" s="27">
        <v>56506</v>
      </c>
      <c r="O9" s="26">
        <v>90.461705942622942</v>
      </c>
      <c r="P9" s="25"/>
    </row>
    <row r="10" spans="1:16" s="4" customFormat="1" ht="15" customHeight="1">
      <c r="B10" s="19">
        <v>2015</v>
      </c>
      <c r="C10" s="29" t="s">
        <v>8</v>
      </c>
      <c r="D10" s="27">
        <v>123193</v>
      </c>
      <c r="E10" s="26">
        <v>86.056876209370401</v>
      </c>
      <c r="F10" s="18">
        <v>19960</v>
      </c>
      <c r="G10" s="26">
        <v>13.943123790629606</v>
      </c>
      <c r="H10" s="18">
        <v>98850</v>
      </c>
      <c r="I10" s="26">
        <v>85.252999163425301</v>
      </c>
      <c r="J10" s="18">
        <v>24343</v>
      </c>
      <c r="K10" s="26">
        <v>89.483164240552867</v>
      </c>
      <c r="L10" s="26">
        <v>71560</v>
      </c>
      <c r="M10" s="26">
        <v>88.686190187014333</v>
      </c>
      <c r="N10" s="27">
        <v>51633</v>
      </c>
      <c r="O10" s="26">
        <v>82.660412397540981</v>
      </c>
      <c r="P10" s="25"/>
    </row>
    <row r="11" spans="1:16" s="4" customFormat="1" ht="15" customHeight="1">
      <c r="B11" s="19">
        <v>2016</v>
      </c>
      <c r="C11" s="29" t="s">
        <v>7</v>
      </c>
      <c r="D11" s="27">
        <v>117582</v>
      </c>
      <c r="E11" s="26">
        <v>82.137293664820163</v>
      </c>
      <c r="F11" s="18">
        <v>25571</v>
      </c>
      <c r="G11" s="26">
        <v>17.862706335179841</v>
      </c>
      <c r="H11" s="18">
        <v>94551</v>
      </c>
      <c r="I11" s="26">
        <v>81.545334586757974</v>
      </c>
      <c r="J11" s="18">
        <v>23031</v>
      </c>
      <c r="K11" s="26">
        <v>84.660344067048968</v>
      </c>
      <c r="L11" s="26">
        <v>69327</v>
      </c>
      <c r="M11" s="26">
        <v>85.918774554152364</v>
      </c>
      <c r="N11" s="27">
        <v>48255</v>
      </c>
      <c r="O11" s="26">
        <v>77.252497438524586</v>
      </c>
      <c r="P11" s="25"/>
    </row>
    <row r="12" spans="1:16" s="4" customFormat="1" ht="15" customHeight="1">
      <c r="B12" s="19">
        <v>2017</v>
      </c>
      <c r="C12" s="28" t="s">
        <v>6</v>
      </c>
      <c r="D12" s="27">
        <v>110452</v>
      </c>
      <c r="E12" s="26">
        <v>77.156608663457988</v>
      </c>
      <c r="F12" s="18">
        <v>32701</v>
      </c>
      <c r="G12" s="26">
        <v>22.84339133654202</v>
      </c>
      <c r="H12" s="18">
        <v>88154</v>
      </c>
      <c r="I12" s="26">
        <v>76.028253801240197</v>
      </c>
      <c r="J12" s="18">
        <v>22298</v>
      </c>
      <c r="K12" s="26">
        <v>81.965887369504486</v>
      </c>
      <c r="L12" s="26">
        <v>66934</v>
      </c>
      <c r="M12" s="26">
        <v>82.953066712934856</v>
      </c>
      <c r="N12" s="27">
        <v>43518</v>
      </c>
      <c r="O12" s="26">
        <v>69.668929303278688</v>
      </c>
      <c r="P12" s="25"/>
    </row>
    <row r="13" spans="1:16" s="4" customFormat="1" ht="15" customHeight="1">
      <c r="B13" s="19">
        <v>2018</v>
      </c>
      <c r="C13" s="28" t="s">
        <v>5</v>
      </c>
      <c r="D13" s="27">
        <v>106944</v>
      </c>
      <c r="E13" s="26">
        <v>74.706083700655952</v>
      </c>
      <c r="F13" s="18">
        <v>36209</v>
      </c>
      <c r="G13" s="26">
        <v>25.293916299344055</v>
      </c>
      <c r="H13" s="18">
        <v>85737</v>
      </c>
      <c r="I13" s="26">
        <v>73.943716634037372</v>
      </c>
      <c r="J13" s="18">
        <v>21207</v>
      </c>
      <c r="K13" s="26">
        <v>77.95544772827526</v>
      </c>
      <c r="L13" s="26">
        <v>69859</v>
      </c>
      <c r="M13" s="26">
        <v>86.578096146934527</v>
      </c>
      <c r="N13" s="27">
        <v>37085</v>
      </c>
      <c r="O13" s="26">
        <v>59.370197233606554</v>
      </c>
      <c r="P13" s="25"/>
    </row>
    <row r="14" spans="1:16" s="4" customFormat="1" ht="15" customHeight="1">
      <c r="B14" s="19">
        <v>2019</v>
      </c>
      <c r="C14" s="28" t="s">
        <v>4</v>
      </c>
      <c r="D14" s="27">
        <v>100560</v>
      </c>
      <c r="E14" s="26">
        <v>70.246519458202073</v>
      </c>
      <c r="F14" s="18">
        <v>42593</v>
      </c>
      <c r="G14" s="26">
        <v>29.753480541797931</v>
      </c>
      <c r="H14" s="18">
        <v>80281</v>
      </c>
      <c r="I14" s="26">
        <v>69.23819955325186</v>
      </c>
      <c r="J14" s="18">
        <v>20279</v>
      </c>
      <c r="K14" s="26">
        <v>74.544184678723724</v>
      </c>
      <c r="L14" s="26">
        <v>66610</v>
      </c>
      <c r="M14" s="26">
        <v>82.551524991014887</v>
      </c>
      <c r="N14" s="27">
        <v>33950</v>
      </c>
      <c r="O14" s="26">
        <v>54.351306352459012</v>
      </c>
      <c r="P14" s="25"/>
    </row>
    <row r="15" spans="1:16" s="4" customFormat="1" ht="15" customHeight="1">
      <c r="B15" s="19">
        <v>2020</v>
      </c>
      <c r="C15" s="28" t="s">
        <v>3</v>
      </c>
      <c r="D15" s="27">
        <v>97328</v>
      </c>
      <c r="E15" s="26">
        <v>67.988795205130188</v>
      </c>
      <c r="F15" s="18">
        <v>45825</v>
      </c>
      <c r="G15" s="26">
        <v>32.011204794869819</v>
      </c>
      <c r="H15" s="18">
        <v>78412</v>
      </c>
      <c r="I15" s="26">
        <v>67.626283969676322</v>
      </c>
      <c r="J15" s="18">
        <v>18916</v>
      </c>
      <c r="K15" s="26">
        <v>69.533892074694904</v>
      </c>
      <c r="L15" s="26">
        <v>65079.99999999896</v>
      </c>
      <c r="M15" s="26">
        <v>80.655355748613758</v>
      </c>
      <c r="N15" s="27">
        <v>32248.000000000935</v>
      </c>
      <c r="O15" s="26">
        <v>51.626536885247397</v>
      </c>
      <c r="P15" s="25"/>
    </row>
    <row r="16" spans="1:16" s="4" customFormat="1" ht="5.0999999999999996" customHeight="1" thickBot="1">
      <c r="B16" s="24"/>
      <c r="C16" s="22"/>
      <c r="D16" s="22"/>
      <c r="E16" s="23"/>
      <c r="F16" s="23"/>
      <c r="G16" s="23"/>
      <c r="H16" s="23"/>
      <c r="I16" s="23"/>
      <c r="J16" s="23"/>
      <c r="K16" s="22"/>
      <c r="L16" s="22"/>
      <c r="M16" s="22"/>
      <c r="N16" s="22"/>
      <c r="O16" s="21"/>
      <c r="P16" s="20"/>
    </row>
    <row r="17" spans="2:16" s="4" customFormat="1" ht="5.0999999999999996" customHeight="1">
      <c r="B17" s="19"/>
      <c r="D17" s="17"/>
      <c r="E17" s="18"/>
      <c r="F17" s="18"/>
      <c r="G17" s="18"/>
      <c r="H17" s="18"/>
      <c r="I17" s="18"/>
      <c r="J17" s="18"/>
      <c r="K17" s="17"/>
      <c r="L17" s="17"/>
      <c r="M17" s="17"/>
      <c r="N17" s="17"/>
      <c r="O17" s="16"/>
      <c r="P17" s="16"/>
    </row>
    <row r="18" spans="2:16" s="6" customFormat="1" ht="12">
      <c r="B18" s="6" t="s">
        <v>2</v>
      </c>
      <c r="E18" s="12"/>
      <c r="F18" s="12"/>
      <c r="G18" s="12"/>
      <c r="H18" s="14"/>
      <c r="I18" s="12"/>
      <c r="J18" s="12"/>
      <c r="L18" s="13"/>
      <c r="O18" s="11"/>
      <c r="P18" s="11"/>
    </row>
    <row r="19" spans="2:16" s="6" customFormat="1" ht="12">
      <c r="B19" s="15" t="s">
        <v>1</v>
      </c>
      <c r="E19" s="12"/>
      <c r="F19" s="12"/>
      <c r="G19" s="12"/>
      <c r="H19" s="14"/>
      <c r="I19" s="12"/>
      <c r="J19" s="12"/>
      <c r="L19" s="13"/>
      <c r="O19" s="11"/>
      <c r="P19" s="11"/>
    </row>
    <row r="20" spans="2:16" s="6" customFormat="1" ht="5.0999999999999996" customHeight="1">
      <c r="E20" s="12"/>
      <c r="F20" s="12"/>
      <c r="G20" s="12"/>
      <c r="H20" s="12"/>
      <c r="I20" s="12"/>
      <c r="J20" s="12"/>
      <c r="O20" s="11"/>
      <c r="P20" s="11"/>
    </row>
    <row r="21" spans="2:16" s="6" customFormat="1" ht="12">
      <c r="B21" s="10" t="s">
        <v>0</v>
      </c>
      <c r="C21" s="8"/>
      <c r="D21" s="8"/>
      <c r="E21" s="9"/>
      <c r="F21" s="9"/>
      <c r="G21" s="9"/>
      <c r="H21" s="9"/>
      <c r="I21" s="9"/>
      <c r="K21" s="8"/>
      <c r="L21" s="8"/>
      <c r="M21" s="8"/>
      <c r="O21" s="7"/>
      <c r="P21" s="7"/>
    </row>
    <row r="22" spans="2:16" s="6" customFormat="1" ht="12">
      <c r="B22" s="10"/>
      <c r="C22" s="8"/>
      <c r="D22" s="8"/>
      <c r="E22" s="9"/>
      <c r="F22" s="9"/>
      <c r="G22" s="9"/>
      <c r="I22" s="9"/>
      <c r="K22" s="8"/>
      <c r="L22" s="8"/>
      <c r="M22" s="8"/>
      <c r="N22" s="8"/>
      <c r="O22" s="7"/>
      <c r="P22" s="7"/>
    </row>
    <row r="26" spans="2:16">
      <c r="B26" s="5"/>
    </row>
  </sheetData>
  <mergeCells count="11">
    <mergeCell ref="J4:K4"/>
    <mergeCell ref="L4:M4"/>
    <mergeCell ref="N4:O4"/>
    <mergeCell ref="B3:B5"/>
    <mergeCell ref="C3:C5"/>
    <mergeCell ref="D3:G3"/>
    <mergeCell ref="H3:K3"/>
    <mergeCell ref="L3:O3"/>
    <mergeCell ref="D4:E4"/>
    <mergeCell ref="F4:G4"/>
    <mergeCell ref="H4:I4"/>
  </mergeCells>
  <pageMargins left="0.7" right="0.7" top="0.75" bottom="0.75" header="0.3" footer="0.3"/>
  <pageSetup paperSize="2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="70" zoomScaleNormal="70" workbookViewId="0"/>
  </sheetViews>
  <sheetFormatPr baseColWidth="10" defaultColWidth="9.28515625" defaultRowHeight="12.75"/>
  <cols>
    <col min="1" max="1" width="8.7109375" style="40" customWidth="1"/>
    <col min="2" max="2" width="10" style="39" customWidth="1"/>
    <col min="3" max="3" width="8.140625" style="39" customWidth="1"/>
    <col min="4" max="4" width="14" style="39" customWidth="1"/>
    <col min="5" max="6" width="9.28515625" style="39"/>
    <col min="7" max="7" width="8.28515625" style="39" customWidth="1"/>
    <col min="8" max="16384" width="9.28515625" style="39"/>
  </cols>
  <sheetData>
    <row r="1" spans="1:11" s="61" customFormat="1" ht="15">
      <c r="A1" s="63"/>
    </row>
    <row r="2" spans="1:11" s="61" customFormat="1">
      <c r="A2" s="62"/>
      <c r="B2" s="62"/>
      <c r="C2" s="62"/>
      <c r="D2" s="62"/>
      <c r="E2" s="62"/>
    </row>
    <row r="3" spans="1:11">
      <c r="A3" s="40" t="s">
        <v>27</v>
      </c>
      <c r="B3" s="40"/>
      <c r="C3" s="40">
        <v>2020</v>
      </c>
      <c r="D3" s="40"/>
      <c r="E3" s="40"/>
      <c r="F3" s="40"/>
    </row>
    <row r="4" spans="1:11">
      <c r="B4" s="47" t="s">
        <v>26</v>
      </c>
      <c r="C4" s="47" t="s">
        <v>25</v>
      </c>
      <c r="D4" s="40"/>
      <c r="E4" s="40"/>
      <c r="F4" s="47"/>
    </row>
    <row r="5" spans="1:11" ht="14.25">
      <c r="A5" s="48" t="s">
        <v>11</v>
      </c>
      <c r="B5" s="56">
        <v>115949</v>
      </c>
      <c r="C5" s="56">
        <v>27204</v>
      </c>
      <c r="D5" s="46">
        <f t="shared" ref="D5:D13" si="0">B5+C5</f>
        <v>143153</v>
      </c>
      <c r="E5" s="57"/>
      <c r="F5" s="60"/>
      <c r="G5" s="59"/>
      <c r="H5" s="58"/>
      <c r="I5" s="58"/>
      <c r="J5" s="58"/>
      <c r="K5" s="58"/>
    </row>
    <row r="6" spans="1:11" ht="14.25">
      <c r="A6" s="48" t="s">
        <v>10</v>
      </c>
      <c r="B6" s="56">
        <v>108717</v>
      </c>
      <c r="C6" s="56">
        <v>26089</v>
      </c>
      <c r="D6" s="46">
        <f t="shared" si="0"/>
        <v>134806</v>
      </c>
      <c r="E6" s="57"/>
      <c r="F6" s="46"/>
    </row>
    <row r="7" spans="1:11">
      <c r="A7" s="48" t="s">
        <v>9</v>
      </c>
      <c r="B7" s="56">
        <v>107207</v>
      </c>
      <c r="C7" s="56">
        <v>26148</v>
      </c>
      <c r="D7" s="46">
        <f t="shared" si="0"/>
        <v>133355</v>
      </c>
      <c r="E7" s="46"/>
      <c r="F7" s="46"/>
    </row>
    <row r="8" spans="1:11">
      <c r="A8" s="48" t="s">
        <v>8</v>
      </c>
      <c r="B8" s="56">
        <v>98850</v>
      </c>
      <c r="C8" s="56">
        <v>24343</v>
      </c>
      <c r="D8" s="46">
        <f t="shared" si="0"/>
        <v>123193</v>
      </c>
      <c r="E8" s="46"/>
      <c r="F8" s="46"/>
    </row>
    <row r="9" spans="1:11">
      <c r="A9" s="48" t="s">
        <v>7</v>
      </c>
      <c r="B9" s="56">
        <v>94551</v>
      </c>
      <c r="C9" s="56">
        <v>23031</v>
      </c>
      <c r="D9" s="46">
        <f t="shared" si="0"/>
        <v>117582</v>
      </c>
      <c r="E9" s="46"/>
      <c r="F9" s="46"/>
    </row>
    <row r="10" spans="1:11">
      <c r="A10" s="48" t="s">
        <v>6</v>
      </c>
      <c r="B10" s="56">
        <v>88154</v>
      </c>
      <c r="C10" s="56">
        <v>22298</v>
      </c>
      <c r="D10" s="46">
        <f t="shared" si="0"/>
        <v>110452</v>
      </c>
      <c r="E10" s="46"/>
      <c r="F10" s="46"/>
    </row>
    <row r="11" spans="1:11">
      <c r="A11" s="40" t="s">
        <v>5</v>
      </c>
      <c r="B11" s="56">
        <v>85737</v>
      </c>
      <c r="C11" s="56">
        <v>21207</v>
      </c>
      <c r="D11" s="46">
        <f t="shared" si="0"/>
        <v>106944</v>
      </c>
      <c r="E11" s="46"/>
      <c r="F11" s="46"/>
    </row>
    <row r="12" spans="1:11">
      <c r="A12" s="45" t="s">
        <v>4</v>
      </c>
      <c r="B12" s="56">
        <v>80281</v>
      </c>
      <c r="C12" s="56">
        <v>20279</v>
      </c>
      <c r="D12" s="46">
        <f t="shared" si="0"/>
        <v>100560</v>
      </c>
      <c r="E12" s="46"/>
      <c r="F12" s="40"/>
    </row>
    <row r="13" spans="1:11">
      <c r="A13" s="45" t="s">
        <v>3</v>
      </c>
      <c r="B13" s="56">
        <v>78412</v>
      </c>
      <c r="C13" s="56">
        <v>18916</v>
      </c>
      <c r="D13" s="46">
        <f t="shared" si="0"/>
        <v>97328</v>
      </c>
      <c r="E13" s="46"/>
      <c r="F13" s="40"/>
    </row>
    <row r="14" spans="1:11">
      <c r="A14" s="45"/>
      <c r="B14" s="55"/>
      <c r="C14" s="55"/>
      <c r="D14" s="54">
        <f>SUM(D5:D13)</f>
        <v>1067373</v>
      </c>
      <c r="E14" s="40"/>
      <c r="F14" s="40"/>
    </row>
    <row r="15" spans="1:11" ht="15.75">
      <c r="A15" s="53"/>
      <c r="B15" s="52"/>
      <c r="C15" s="52"/>
      <c r="D15" s="40"/>
      <c r="E15" s="40"/>
      <c r="F15" s="40"/>
    </row>
    <row r="16" spans="1:11">
      <c r="A16" s="51"/>
      <c r="B16" s="50"/>
      <c r="C16" s="50"/>
      <c r="D16" s="40"/>
      <c r="E16" s="40"/>
      <c r="F16" s="40"/>
    </row>
    <row r="17" spans="1:6">
      <c r="B17" s="47"/>
      <c r="C17" s="49"/>
      <c r="D17" s="40"/>
      <c r="E17" s="40"/>
      <c r="F17" s="40"/>
    </row>
    <row r="18" spans="1:6">
      <c r="B18" s="40"/>
      <c r="C18" s="46"/>
      <c r="D18" s="40"/>
      <c r="E18" s="40"/>
      <c r="F18" s="40"/>
    </row>
    <row r="19" spans="1:6">
      <c r="A19" s="48"/>
      <c r="B19" s="44"/>
      <c r="C19" s="46"/>
      <c r="D19" s="40"/>
      <c r="E19" s="40"/>
      <c r="F19" s="40"/>
    </row>
    <row r="20" spans="1:6">
      <c r="A20" s="48"/>
      <c r="B20" s="44"/>
      <c r="C20" s="46"/>
      <c r="D20" s="40"/>
      <c r="E20" s="40"/>
      <c r="F20" s="40"/>
    </row>
    <row r="21" spans="1:6">
      <c r="A21" s="48"/>
      <c r="B21" s="44"/>
      <c r="C21" s="47"/>
      <c r="D21" s="40"/>
      <c r="E21" s="40"/>
      <c r="F21" s="40"/>
    </row>
    <row r="22" spans="1:6">
      <c r="A22" s="48"/>
      <c r="B22" s="44"/>
      <c r="C22" s="46"/>
      <c r="D22" s="40"/>
      <c r="E22" s="40"/>
      <c r="F22" s="40"/>
    </row>
    <row r="23" spans="1:6">
      <c r="A23" s="48"/>
      <c r="B23" s="44"/>
      <c r="C23" s="47"/>
      <c r="D23" s="40"/>
      <c r="E23" s="40"/>
      <c r="F23" s="40"/>
    </row>
    <row r="24" spans="1:6">
      <c r="B24" s="44"/>
      <c r="C24" s="46"/>
      <c r="D24" s="40"/>
      <c r="E24" s="40"/>
      <c r="F24" s="40"/>
    </row>
    <row r="25" spans="1:6">
      <c r="B25" s="40"/>
      <c r="C25" s="44"/>
      <c r="D25" s="40"/>
      <c r="E25" s="40"/>
      <c r="F25" s="40"/>
    </row>
    <row r="26" spans="1:6">
      <c r="A26" s="45"/>
      <c r="B26" s="44"/>
      <c r="C26" s="44"/>
      <c r="D26" s="40"/>
      <c r="E26" s="40"/>
      <c r="F26" s="40"/>
    </row>
    <row r="27" spans="1:6">
      <c r="B27" s="40"/>
      <c r="C27" s="40"/>
      <c r="D27" s="40"/>
      <c r="E27" s="40"/>
      <c r="F27" s="40"/>
    </row>
    <row r="28" spans="1:6">
      <c r="B28" s="40"/>
      <c r="C28" s="40"/>
      <c r="D28" s="40"/>
      <c r="E28" s="40"/>
      <c r="F28" s="40"/>
    </row>
    <row r="29" spans="1:6">
      <c r="B29" s="40"/>
      <c r="C29" s="40"/>
      <c r="D29" s="40"/>
      <c r="E29" s="40"/>
      <c r="F29" s="40"/>
    </row>
    <row r="30" spans="1:6">
      <c r="B30" s="40"/>
      <c r="C30" s="40"/>
      <c r="D30" s="40"/>
      <c r="E30" s="40"/>
      <c r="F30" s="40"/>
    </row>
    <row r="31" spans="1:6">
      <c r="B31" s="40"/>
      <c r="C31" s="40"/>
      <c r="D31" s="40"/>
      <c r="E31" s="40"/>
      <c r="F31" s="40"/>
    </row>
    <row r="32" spans="1:6">
      <c r="B32" s="40"/>
      <c r="C32" s="40"/>
      <c r="D32" s="40"/>
      <c r="E32" s="40"/>
      <c r="F32" s="40"/>
    </row>
    <row r="33" spans="2:20">
      <c r="B33" s="40"/>
      <c r="C33" s="40"/>
      <c r="D33" s="40"/>
      <c r="E33" s="40"/>
      <c r="F33" s="40"/>
    </row>
    <row r="34" spans="2:20">
      <c r="B34" s="40"/>
      <c r="C34" s="40"/>
      <c r="D34" s="40"/>
      <c r="E34" s="40"/>
      <c r="F34" s="40"/>
    </row>
    <row r="35" spans="2:20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2:20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2:20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2:20"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2:20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2:20">
      <c r="B40" s="42"/>
      <c r="C40" s="41"/>
      <c r="D40" s="41"/>
      <c r="E40" s="41"/>
      <c r="F40" s="41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2:20">
      <c r="B41" s="41"/>
      <c r="C41" s="41"/>
      <c r="D41" s="41"/>
      <c r="E41" s="41"/>
      <c r="F41" s="41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2:20"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2:20"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2:20"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2:20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2:20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2:20"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2:20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3:20"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3:20"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3:20"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3:20"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3:20"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3:20"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3:20"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="70" zoomScaleNormal="70" workbookViewId="0"/>
  </sheetViews>
  <sheetFormatPr baseColWidth="10" defaultRowHeight="12.75"/>
  <cols>
    <col min="1" max="1" width="8.5703125" style="65" customWidth="1"/>
    <col min="2" max="2" width="10.7109375" style="65" customWidth="1"/>
    <col min="3" max="3" width="11.28515625" style="65" customWidth="1"/>
    <col min="4" max="4" width="12.5703125" style="64" bestFit="1" customWidth="1"/>
    <col min="5" max="16384" width="11.42578125" style="64"/>
  </cols>
  <sheetData>
    <row r="1" spans="1:5" s="61" customFormat="1" ht="15">
      <c r="A1" s="63"/>
      <c r="B1" s="62"/>
      <c r="C1" s="62"/>
    </row>
    <row r="2" spans="1:5" s="61" customFormat="1">
      <c r="A2" s="62"/>
      <c r="B2" s="62"/>
      <c r="C2" s="62"/>
      <c r="D2" s="78"/>
      <c r="E2" s="78"/>
    </row>
    <row r="3" spans="1:5">
      <c r="B3" s="65">
        <v>2020</v>
      </c>
      <c r="D3" s="65"/>
      <c r="E3" s="65"/>
    </row>
    <row r="4" spans="1:5">
      <c r="A4" s="40"/>
      <c r="B4" s="77" t="s">
        <v>29</v>
      </c>
      <c r="C4" s="77" t="s">
        <v>28</v>
      </c>
      <c r="D4" s="65"/>
      <c r="E4" s="65"/>
    </row>
    <row r="5" spans="1:5">
      <c r="A5" s="48" t="s">
        <v>11</v>
      </c>
      <c r="B5" s="76">
        <v>80689</v>
      </c>
      <c r="C5" s="76">
        <v>62464</v>
      </c>
      <c r="D5" s="46">
        <f t="shared" ref="D5:D13" si="0">B5+C5</f>
        <v>143153</v>
      </c>
      <c r="E5" s="46"/>
    </row>
    <row r="6" spans="1:5">
      <c r="A6" s="48" t="s">
        <v>10</v>
      </c>
      <c r="B6" s="76">
        <v>77375</v>
      </c>
      <c r="C6" s="76">
        <v>57431</v>
      </c>
      <c r="D6" s="46">
        <f t="shared" si="0"/>
        <v>134806</v>
      </c>
      <c r="E6" s="46"/>
    </row>
    <row r="7" spans="1:5">
      <c r="A7" s="48" t="s">
        <v>9</v>
      </c>
      <c r="B7" s="76">
        <v>76849</v>
      </c>
      <c r="C7" s="76">
        <v>56506</v>
      </c>
      <c r="D7" s="46">
        <f t="shared" si="0"/>
        <v>133355</v>
      </c>
      <c r="E7" s="46"/>
    </row>
    <row r="8" spans="1:5">
      <c r="A8" s="48" t="s">
        <v>8</v>
      </c>
      <c r="B8" s="76">
        <v>71560</v>
      </c>
      <c r="C8" s="76">
        <v>51633</v>
      </c>
      <c r="D8" s="46">
        <f t="shared" si="0"/>
        <v>123193</v>
      </c>
      <c r="E8" s="46"/>
    </row>
    <row r="9" spans="1:5">
      <c r="A9" s="48" t="s">
        <v>7</v>
      </c>
      <c r="B9" s="76">
        <v>69327</v>
      </c>
      <c r="C9" s="76">
        <v>48255</v>
      </c>
      <c r="D9" s="46">
        <f t="shared" si="0"/>
        <v>117582</v>
      </c>
      <c r="E9" s="46"/>
    </row>
    <row r="10" spans="1:5">
      <c r="A10" s="48" t="s">
        <v>6</v>
      </c>
      <c r="B10" s="76">
        <v>66934</v>
      </c>
      <c r="C10" s="76">
        <v>43518</v>
      </c>
      <c r="D10" s="46">
        <f t="shared" si="0"/>
        <v>110452</v>
      </c>
      <c r="E10" s="46"/>
    </row>
    <row r="11" spans="1:5">
      <c r="A11" s="40" t="s">
        <v>5</v>
      </c>
      <c r="B11" s="76">
        <v>69859</v>
      </c>
      <c r="C11" s="76">
        <v>37085</v>
      </c>
      <c r="D11" s="46">
        <f t="shared" si="0"/>
        <v>106944</v>
      </c>
      <c r="E11" s="46"/>
    </row>
    <row r="12" spans="1:5">
      <c r="A12" s="48" t="s">
        <v>4</v>
      </c>
      <c r="B12" s="76">
        <v>66610</v>
      </c>
      <c r="C12" s="76">
        <v>33950</v>
      </c>
      <c r="D12" s="46">
        <f t="shared" si="0"/>
        <v>100560</v>
      </c>
      <c r="E12" s="46"/>
    </row>
    <row r="13" spans="1:5">
      <c r="A13" s="48" t="s">
        <v>3</v>
      </c>
      <c r="B13" s="76">
        <v>65079.99999999896</v>
      </c>
      <c r="C13" s="76">
        <v>32248.000000000935</v>
      </c>
      <c r="D13" s="46">
        <f t="shared" si="0"/>
        <v>97327.999999999898</v>
      </c>
      <c r="E13" s="46"/>
    </row>
    <row r="14" spans="1:5" ht="15">
      <c r="A14" s="75"/>
      <c r="B14" s="74"/>
      <c r="C14" s="74"/>
      <c r="D14" s="73">
        <f>SUM(D5:D13)</f>
        <v>1067373</v>
      </c>
      <c r="E14" s="72"/>
    </row>
    <row r="15" spans="1:5">
      <c r="A15" s="71"/>
      <c r="B15" s="69"/>
      <c r="C15" s="70"/>
      <c r="D15" s="69"/>
      <c r="E15" s="65"/>
    </row>
    <row r="16" spans="1:5" ht="15.75">
      <c r="A16" s="68"/>
      <c r="B16" s="68"/>
      <c r="C16" s="68"/>
      <c r="D16" s="68"/>
      <c r="E16" s="65"/>
    </row>
    <row r="17" spans="1:5">
      <c r="A17" s="40"/>
      <c r="B17" s="67"/>
      <c r="C17" s="67"/>
      <c r="D17" s="65"/>
      <c r="E17" s="65"/>
    </row>
    <row r="18" spans="1:5">
      <c r="D18" s="65"/>
      <c r="E18" s="65"/>
    </row>
    <row r="19" spans="1:5">
      <c r="A19" s="48"/>
      <c r="B19" s="46"/>
      <c r="C19" s="46"/>
      <c r="D19" s="65"/>
      <c r="E19" s="65"/>
    </row>
    <row r="20" spans="1:5">
      <c r="A20" s="48"/>
      <c r="B20" s="46"/>
      <c r="C20" s="46"/>
      <c r="D20" s="65"/>
      <c r="E20" s="65"/>
    </row>
    <row r="21" spans="1:5">
      <c r="A21" s="48"/>
      <c r="B21" s="46"/>
      <c r="C21" s="46"/>
      <c r="D21" s="65"/>
      <c r="E21" s="65"/>
    </row>
    <row r="22" spans="1:5">
      <c r="A22" s="48"/>
      <c r="B22" s="46"/>
      <c r="C22" s="46"/>
      <c r="D22" s="65"/>
      <c r="E22" s="65"/>
    </row>
    <row r="23" spans="1:5">
      <c r="A23" s="48"/>
      <c r="B23" s="46"/>
      <c r="C23" s="46"/>
      <c r="D23" s="65"/>
      <c r="E23" s="65"/>
    </row>
    <row r="24" spans="1:5">
      <c r="A24" s="40"/>
      <c r="B24" s="46"/>
      <c r="C24" s="46"/>
      <c r="D24" s="65"/>
      <c r="E24" s="65"/>
    </row>
    <row r="25" spans="1:5">
      <c r="A25" s="48"/>
      <c r="B25" s="46"/>
      <c r="C25" s="46"/>
      <c r="D25" s="65"/>
      <c r="E25" s="65"/>
    </row>
    <row r="26" spans="1:5">
      <c r="A26" s="48"/>
      <c r="B26" s="46"/>
      <c r="C26" s="46"/>
      <c r="D26" s="65"/>
      <c r="E26" s="65"/>
    </row>
    <row r="27" spans="1:5">
      <c r="D27" s="65"/>
      <c r="E27" s="65"/>
    </row>
    <row r="28" spans="1:5">
      <c r="D28" s="65"/>
      <c r="E28" s="65"/>
    </row>
    <row r="29" spans="1:5">
      <c r="D29" s="65"/>
      <c r="E29" s="65"/>
    </row>
    <row r="30" spans="1:5">
      <c r="D30" s="65"/>
      <c r="E30" s="65"/>
    </row>
    <row r="31" spans="1:5">
      <c r="D31" s="65"/>
      <c r="E31" s="65"/>
    </row>
    <row r="32" spans="1:5">
      <c r="D32" s="65"/>
      <c r="E32" s="65"/>
    </row>
    <row r="33" spans="2:5">
      <c r="D33" s="65"/>
      <c r="E33" s="65"/>
    </row>
    <row r="34" spans="2:5">
      <c r="D34" s="65"/>
      <c r="E34" s="65"/>
    </row>
    <row r="35" spans="2:5">
      <c r="D35" s="65"/>
      <c r="E35" s="65"/>
    </row>
    <row r="36" spans="2:5">
      <c r="D36" s="65"/>
      <c r="E36" s="65"/>
    </row>
    <row r="37" spans="2:5">
      <c r="B37" s="43"/>
      <c r="D37" s="65"/>
      <c r="E37" s="65"/>
    </row>
    <row r="38" spans="2:5">
      <c r="D38" s="66"/>
      <c r="E38" s="66"/>
    </row>
    <row r="39" spans="2:5">
      <c r="D39" s="66"/>
      <c r="E39" s="66"/>
    </row>
    <row r="40" spans="2:5">
      <c r="D40" s="66"/>
      <c r="E40" s="66"/>
    </row>
    <row r="41" spans="2:5">
      <c r="D41" s="66"/>
      <c r="E41" s="66"/>
    </row>
  </sheetData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3.2.9_A_20</vt:lpstr>
      <vt:lpstr>Gráf-03.2.9a_A_20</vt:lpstr>
      <vt:lpstr>Gráf-03.2.9b_A_20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2022-02-23T17:01:48Z</dcterms:created>
  <dcterms:modified xsi:type="dcterms:W3CDTF">2022-04-28T13:04:35Z</dcterms:modified>
</cp:coreProperties>
</file>