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5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F20" i="1" l="1"/>
  <c r="C20" i="1"/>
  <c r="F19" i="1"/>
  <c r="C19" i="1"/>
  <c r="F18" i="1"/>
  <c r="C18" i="1"/>
  <c r="F17" i="1"/>
  <c r="C17" i="1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H7" i="1"/>
  <c r="G7" i="1"/>
  <c r="E7" i="1"/>
  <c r="C7" i="1" s="1"/>
  <c r="D7" i="1"/>
  <c r="F7" i="1" l="1"/>
</calcChain>
</file>

<file path=xl/sharedStrings.xml><?xml version="1.0" encoding="utf-8"?>
<sst xmlns="http://schemas.openxmlformats.org/spreadsheetml/2006/main" count="25" uniqueCount="22">
  <si>
    <t>CUADRO 9.5.1. SERVICIO TELEFÓNICO INTERNACIONAL: IMPORTES (en Guaraníes) Y COMUNICACIONES, SEGÚN MES. AÑO 2015</t>
  </si>
  <si>
    <t>MES</t>
  </si>
  <si>
    <t>IMPORTES</t>
  </si>
  <si>
    <t>COMUNICACIONES</t>
  </si>
  <si>
    <t>TOTAL</t>
  </si>
  <si>
    <t xml:space="preserve">  VÍA OPERADORA</t>
  </si>
  <si>
    <t xml:space="preserve">  VÍA DISCADO DIRECTO INTERNACIONAL </t>
  </si>
  <si>
    <t>TOTAL GENERAL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</si>
  <si>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</si>
  <si>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</si>
  <si>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</si>
  <si>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</si>
  <si>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</si>
  <si>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</si>
  <si>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</si>
  <si>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</si>
  <si>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</si>
  <si>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 xml:space="preserve">Octubre </t>
  </si>
  <si>
    <t xml:space="preserve">Noviembre </t>
  </si>
  <si>
    <t xml:space="preserve">Diciembre </t>
  </si>
  <si>
    <t>Nota: Los datos corresponden al Tráfico Telefónico Internacional Saliente.</t>
  </si>
  <si>
    <t xml:space="preserve">FUENTE: Compañía Paraguaya de Comunicaciones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</si>
</sst>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0" fillId="0" borderId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3" borderId="0" applyNumberFormat="0" applyBorder="0" applyAlignment="0" applyProtection="0"/>
    <xf numFmtId="164" fontId="22" fillId="33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4" borderId="0" applyNumberFormat="0" applyBorder="0" applyAlignment="0" applyProtection="0"/>
    <xf numFmtId="164" fontId="22" fillId="34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5" borderId="0" applyNumberFormat="0" applyBorder="0" applyAlignment="0" applyProtection="0"/>
    <xf numFmtId="164" fontId="22" fillId="35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7" borderId="0" applyNumberFormat="0" applyBorder="0" applyAlignment="0" applyProtection="0"/>
    <xf numFmtId="164" fontId="22" fillId="37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8" borderId="0" applyNumberFormat="0" applyBorder="0" applyAlignment="0" applyProtection="0"/>
    <xf numFmtId="164" fontId="22" fillId="38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0" borderId="0" applyNumberFormat="0" applyBorder="0" applyAlignment="0" applyProtection="0"/>
    <xf numFmtId="164" fontId="22" fillId="40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41" borderId="0" applyNumberFormat="0" applyBorder="0" applyAlignment="0" applyProtection="0"/>
    <xf numFmtId="164" fontId="22" fillId="41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6" borderId="0" applyNumberFormat="0" applyBorder="0" applyAlignment="0" applyProtection="0"/>
    <xf numFmtId="164" fontId="22" fillId="36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39" borderId="0" applyNumberFormat="0" applyBorder="0" applyAlignment="0" applyProtection="0"/>
    <xf numFmtId="164" fontId="22" fillId="39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164" fontId="17" fillId="12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7" fillId="16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7" fillId="20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164" fontId="17" fillId="2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164" fontId="17" fillId="28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164" fontId="17" fillId="32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3" fillId="46" borderId="0" applyNumberFormat="0" applyBorder="0" applyAlignment="0" applyProtection="0"/>
    <xf numFmtId="164" fontId="23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6" fillId="2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164" fontId="11" fillId="6" borderId="4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6" fillId="47" borderId="17" applyNumberFormat="0" applyAlignment="0" applyProtection="0"/>
    <xf numFmtId="164" fontId="26" fillId="47" borderId="17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164" fontId="13" fillId="7" borderId="7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7" fillId="48" borderId="18" applyNumberFormat="0" applyAlignment="0" applyProtection="0"/>
    <xf numFmtId="164" fontId="27" fillId="48" borderId="18" applyNumberFormat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164" fontId="12" fillId="0" borderId="6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0" fontId="28" fillId="0" borderId="19" applyNumberFormat="0" applyFill="0" applyAlignment="0" applyProtection="0"/>
    <xf numFmtId="164" fontId="28" fillId="0" borderId="19" applyNumberFormat="0" applyFill="0" applyAlignment="0" applyProtection="0"/>
    <xf numFmtId="165" fontId="20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164" fontId="17" fillId="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49" borderId="0" applyNumberFormat="0" applyBorder="0" applyAlignment="0" applyProtection="0"/>
    <xf numFmtId="164" fontId="23" fillId="49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164" fontId="17" fillId="13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0" borderId="0" applyNumberFormat="0" applyBorder="0" applyAlignment="0" applyProtection="0"/>
    <xf numFmtId="164" fontId="23" fillId="50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164" fontId="17" fillId="17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51" borderId="0" applyNumberFormat="0" applyBorder="0" applyAlignment="0" applyProtection="0"/>
    <xf numFmtId="164" fontId="23" fillId="51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164" fontId="17" fillId="21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4" borderId="0" applyNumberFormat="0" applyBorder="0" applyAlignment="0" applyProtection="0"/>
    <xf numFmtId="164" fontId="23" fillId="44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164" fontId="17" fillId="2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45" borderId="0" applyNumberFormat="0" applyBorder="0" applyAlignment="0" applyProtection="0"/>
    <xf numFmtId="164" fontId="23" fillId="45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164" fontId="17" fillId="29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3" fillId="52" borderId="0" applyNumberFormat="0" applyBorder="0" applyAlignment="0" applyProtection="0"/>
    <xf numFmtId="164" fontId="23" fillId="52" borderId="0" applyNumberFormat="0" applyBorder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164" fontId="9" fillId="5" borderId="4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24" fillId="38" borderId="17" applyNumberFormat="0" applyAlignment="0" applyProtection="0"/>
    <xf numFmtId="164" fontId="24" fillId="38" borderId="17" applyNumberFormat="0" applyAlignment="0" applyProtection="0"/>
    <xf numFmtId="0" fontId="1" fillId="0" borderId="0" applyNumberFormat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20" fillId="0" borderId="0" applyFill="0" applyBorder="0" applyAlignment="0" applyProtection="0"/>
    <xf numFmtId="164" fontId="20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ill="0" applyBorder="0" applyAlignment="0" applyProtection="0"/>
    <xf numFmtId="164" fontId="20" fillId="0" borderId="0" applyFont="0" applyFill="0" applyBorder="0" applyAlignment="0" applyProtection="0"/>
    <xf numFmtId="168" fontId="20" fillId="0" borderId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ont="0" applyFill="0" applyBorder="0" applyAlignment="0" applyProtection="0"/>
    <xf numFmtId="0" fontId="30" fillId="53" borderId="0" applyNumberFormat="0" applyFont="0" applyBorder="0" applyProtection="0"/>
    <xf numFmtId="172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64" fontId="7" fillId="3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0" fontId="36" fillId="34" borderId="0" applyNumberFormat="0" applyBorder="0" applyAlignment="0" applyProtection="0"/>
    <xf numFmtId="164" fontId="36" fillId="34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0" fillId="0" borderId="0" applyFill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20" fillId="0" borderId="0" applyFill="0" applyBorder="0" applyAlignment="0" applyProtection="0"/>
    <xf numFmtId="41" fontId="18" fillId="0" borderId="0" applyFont="0" applyFill="0" applyBorder="0" applyAlignment="0" applyProtection="0"/>
    <xf numFmtId="174" fontId="20" fillId="0" borderId="0" applyFill="0" applyBorder="0" applyAlignment="0" applyProtection="0"/>
    <xf numFmtId="175" fontId="20" fillId="0" borderId="0" applyFill="0" applyBorder="0" applyAlignment="0" applyProtection="0"/>
    <xf numFmtId="174" fontId="20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3" fontId="20" fillId="0" borderId="0" applyFill="0" applyBorder="0" applyAlignment="0" applyProtection="0"/>
    <xf numFmtId="43" fontId="18" fillId="0" borderId="0" applyFont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7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82" fontId="20" fillId="0" borderId="0" applyFont="0" applyFill="0" applyBorder="0" applyAlignment="0" applyProtection="0"/>
    <xf numFmtId="181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81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ill="0" applyBorder="0" applyAlignment="0" applyProtection="0"/>
    <xf numFmtId="179" fontId="20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37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1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76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7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9" fontId="20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76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0" fillId="0" borderId="0" applyFill="0" applyBorder="0" applyAlignment="0" applyProtection="0"/>
    <xf numFmtId="177" fontId="1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83" fontId="20" fillId="0" borderId="0" applyFill="0" applyBorder="0" applyAlignment="0" applyProtection="0"/>
    <xf numFmtId="181" fontId="20" fillId="0" borderId="0" applyFill="0" applyBorder="0" applyAlignment="0" applyProtection="0"/>
    <xf numFmtId="176" fontId="20" fillId="0" borderId="0" applyFill="0" applyBorder="0" applyAlignment="0" applyProtection="0"/>
    <xf numFmtId="183" fontId="20" fillId="0" borderId="0" applyFill="0" applyBorder="0" applyAlignment="0" applyProtection="0"/>
    <xf numFmtId="177" fontId="1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79" fontId="20" fillId="0" borderId="0" applyFill="0" applyBorder="0" applyAlignment="0" applyProtection="0"/>
    <xf numFmtId="187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0" fontId="40" fillId="0" borderId="0" applyNumberFormat="0" applyBorder="0" applyProtection="0"/>
    <xf numFmtId="1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8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40" fontId="38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164" fontId="8" fillId="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41" fillId="54" borderId="0" applyNumberFormat="0" applyBorder="0" applyAlignment="0" applyProtection="0"/>
    <xf numFmtId="164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39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1" fontId="42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192" fontId="42" fillId="0" borderId="0"/>
    <xf numFmtId="37" fontId="39" fillId="0" borderId="0"/>
    <xf numFmtId="192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2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39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2" fillId="0" borderId="0"/>
    <xf numFmtId="0" fontId="18" fillId="0" borderId="0" applyNumberFormat="0" applyFill="0" applyBorder="0" applyAlignment="0" applyProtection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1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2" fontId="42" fillId="0" borderId="0"/>
    <xf numFmtId="191" fontId="42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4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4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164" fontId="22" fillId="8" borderId="8" applyNumberFormat="0" applyFont="0" applyAlignment="0" applyProtection="0"/>
    <xf numFmtId="164" fontId="22" fillId="8" borderId="8" applyNumberFormat="0" applyFont="0" applyAlignment="0" applyProtection="0"/>
    <xf numFmtId="164" fontId="22" fillId="8" borderId="8" applyNumberFormat="0" applyFont="0" applyAlignment="0" applyProtection="0"/>
    <xf numFmtId="164" fontId="20" fillId="55" borderId="20" applyNumberFormat="0" applyFont="0" applyAlignment="0" applyProtection="0"/>
    <xf numFmtId="164" fontId="20" fillId="55" borderId="20" applyNumberFormat="0" applyFont="0" applyAlignment="0" applyProtection="0"/>
    <xf numFmtId="164" fontId="20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0" fontId="22" fillId="55" borderId="20" applyNumberFormat="0" applyFont="0" applyAlignment="0" applyProtection="0"/>
    <xf numFmtId="164" fontId="22" fillId="55" borderId="20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164" fontId="10" fillId="6" borderId="5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48" fillId="47" borderId="21" applyNumberFormat="0" applyAlignment="0" applyProtection="0"/>
    <xf numFmtId="164" fontId="48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4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164" fontId="3" fillId="0" borderId="1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2" fillId="0" borderId="22" applyNumberFormat="0" applyFill="0" applyAlignment="0" applyProtection="0"/>
    <xf numFmtId="164" fontId="52" fillId="0" borderId="22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164" fontId="4" fillId="0" borderId="2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4" fillId="0" borderId="23" applyNumberFormat="0" applyFill="0" applyAlignment="0" applyProtection="0"/>
    <xf numFmtId="164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164" fontId="5" fillId="0" borderId="3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29" fillId="0" borderId="24" applyNumberFormat="0" applyFill="0" applyAlignment="0" applyProtection="0"/>
    <xf numFmtId="164" fontId="29" fillId="0" borderId="24" applyNumberFormat="0" applyFill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164" fontId="16" fillId="0" borderId="9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  <xf numFmtId="0" fontId="55" fillId="0" borderId="25" applyNumberFormat="0" applyFill="0" applyAlignment="0" applyProtection="0"/>
    <xf numFmtId="164" fontId="55" fillId="0" borderId="25" applyNumberFormat="0" applyFill="0" applyAlignment="0" applyProtection="0"/>
  </cellStyleXfs>
  <cellXfs count="34">
    <xf numFmtId="0" fontId="0" fillId="0" borderId="0" xfId="0"/>
    <xf numFmtId="0" fontId="19" fillId="0" borderId="0" xfId="0" applyFont="1" applyFill="1"/>
    <xf numFmtId="0" fontId="18" fillId="0" borderId="0" xfId="1" quotePrefix="1" applyFont="1" applyFill="1" applyAlignment="1" applyProtection="1">
      <alignment horizontal="left"/>
    </xf>
    <xf numFmtId="0" fontId="18" fillId="0" borderId="0" xfId="1" applyFont="1" applyFill="1"/>
    <xf numFmtId="0" fontId="18" fillId="0" borderId="0" xfId="0" applyFont="1" applyFill="1"/>
    <xf numFmtId="0" fontId="18" fillId="0" borderId="0" xfId="1" applyFont="1" applyFill="1" applyBorder="1"/>
    <xf numFmtId="0" fontId="18" fillId="0" borderId="15" xfId="1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left" vertical="center" indent="6"/>
    </xf>
    <xf numFmtId="0" fontId="18" fillId="0" borderId="0" xfId="1" applyFont="1" applyFill="1" applyBorder="1" applyAlignment="1" applyProtection="1">
      <alignment horizontal="right" vertical="center"/>
    </xf>
    <xf numFmtId="0" fontId="18" fillId="0" borderId="0" xfId="1" applyFont="1" applyFill="1" applyBorder="1" applyAlignment="1" applyProtection="1">
      <alignment horizontal="right" vertical="center" wrapText="1"/>
    </xf>
    <xf numFmtId="3" fontId="18" fillId="0" borderId="0" xfId="0" applyNumberFormat="1" applyFont="1" applyFill="1"/>
    <xf numFmtId="0" fontId="18" fillId="0" borderId="0" xfId="1" applyFont="1" applyFill="1" applyAlignment="1">
      <alignment horizontal="left" indent="6"/>
    </xf>
    <xf numFmtId="3" fontId="18" fillId="0" borderId="0" xfId="1" applyNumberFormat="1" applyFont="1" applyFill="1" applyAlignment="1" applyProtection="1">
      <alignment horizontal="right" indent="2"/>
    </xf>
    <xf numFmtId="3" fontId="18" fillId="0" borderId="0" xfId="1" applyNumberFormat="1" applyFont="1" applyFill="1" applyAlignment="1">
      <alignment horizontal="right" indent="2"/>
    </xf>
    <xf numFmtId="3" fontId="18" fillId="0" borderId="0" xfId="1" applyNumberFormat="1" applyFont="1" applyFill="1" applyBorder="1" applyAlignment="1">
      <alignment horizontal="right" indent="2"/>
    </xf>
    <xf numFmtId="3" fontId="18" fillId="0" borderId="0" xfId="1" applyNumberFormat="1" applyFont="1" applyFill="1" applyAlignment="1" applyProtection="1">
      <alignment horizontal="right" indent="3"/>
    </xf>
    <xf numFmtId="3" fontId="18" fillId="0" borderId="0" xfId="1" applyNumberFormat="1" applyFont="1" applyFill="1" applyAlignment="1" applyProtection="1">
      <alignment horizontal="right" indent="4"/>
    </xf>
    <xf numFmtId="3" fontId="18" fillId="0" borderId="0" xfId="1" applyNumberFormat="1" applyFont="1" applyFill="1" applyBorder="1" applyAlignment="1" applyProtection="1">
      <alignment horizontal="right" indent="2"/>
    </xf>
    <xf numFmtId="3" fontId="18" fillId="0" borderId="0" xfId="1" applyNumberFormat="1" applyFont="1" applyFill="1" applyBorder="1" applyAlignment="1">
      <alignment horizontal="right" indent="3"/>
    </xf>
    <xf numFmtId="3" fontId="18" fillId="0" borderId="0" xfId="1" applyNumberFormat="1" applyFont="1" applyFill="1" applyBorder="1" applyAlignment="1" applyProtection="1">
      <alignment horizontal="right" indent="4"/>
    </xf>
    <xf numFmtId="0" fontId="18" fillId="0" borderId="16" xfId="1" applyFont="1" applyFill="1" applyBorder="1" applyAlignment="1">
      <alignment horizontal="left" indent="6"/>
    </xf>
    <xf numFmtId="0" fontId="18" fillId="0" borderId="16" xfId="1" applyFont="1" applyFill="1" applyBorder="1"/>
    <xf numFmtId="0" fontId="18" fillId="0" borderId="0" xfId="1" applyFont="1" applyFill="1" applyAlignment="1" applyProtection="1">
      <alignment horizontal="left"/>
    </xf>
    <xf numFmtId="3" fontId="21" fillId="56" borderId="0" xfId="1" applyNumberFormat="1" applyFont="1" applyFill="1" applyAlignment="1">
      <alignment horizontal="right" indent="2"/>
    </xf>
    <xf numFmtId="3" fontId="21" fillId="56" borderId="0" xfId="1" applyNumberFormat="1" applyFont="1" applyFill="1" applyAlignment="1">
      <alignment horizontal="right" indent="3"/>
    </xf>
    <xf numFmtId="3" fontId="21" fillId="56" borderId="0" xfId="1" applyNumberFormat="1" applyFont="1" applyFill="1" applyAlignment="1">
      <alignment horizontal="right" indent="4"/>
    </xf>
    <xf numFmtId="0" fontId="18" fillId="0" borderId="11" xfId="1" applyFont="1" applyFill="1" applyBorder="1" applyAlignment="1" applyProtection="1">
      <alignment horizontal="center"/>
    </xf>
    <xf numFmtId="0" fontId="18" fillId="0" borderId="12" xfId="1" applyFont="1" applyFill="1" applyBorder="1" applyAlignment="1" applyProtection="1">
      <alignment horizontal="center"/>
    </xf>
    <xf numFmtId="0" fontId="18" fillId="0" borderId="13" xfId="1" applyFont="1" applyFill="1" applyBorder="1" applyAlignment="1" applyProtection="1">
      <alignment horizontal="center"/>
    </xf>
    <xf numFmtId="0" fontId="18" fillId="0" borderId="0" xfId="1" applyFont="1" applyFill="1" applyAlignment="1" applyProtection="1">
      <alignment horizontal="left" indent="3"/>
    </xf>
    <xf numFmtId="0" fontId="21" fillId="56" borderId="0" xfId="1" applyFont="1" applyFill="1" applyAlignment="1" applyProtection="1">
      <alignment horizontal="left" indent="3"/>
    </xf>
    <xf numFmtId="0" fontId="18" fillId="0" borderId="10" xfId="1" applyFont="1" applyFill="1" applyBorder="1" applyAlignment="1" applyProtection="1">
      <alignment horizontal="center" vertical="center"/>
    </xf>
    <xf numFmtId="0" fontId="18" fillId="0" borderId="14" xfId="1" applyFont="1" applyFill="1" applyBorder="1" applyAlignment="1" applyProtection="1">
      <alignment horizontal="center" vertical="center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1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I25"/>
  <sheetViews>
    <sheetView showGridLines="0" tabSelected="1" zoomScale="70" zoomScaleNormal="70" workbookViewId="0">
      <selection activeCell="I14" sqref="I14"/>
    </sheetView>
  </sheetViews>
  <sheetFormatPr baseColWidth="10" defaultRowHeight="15"/>
  <cols>
    <col min="1" max="1" width="3.7109375" style="1" customWidth="1"/>
    <col min="2" max="2" width="30.85546875" style="4" customWidth="1"/>
    <col min="3" max="3" width="19.140625" style="4" bestFit="1" customWidth="1"/>
    <col min="4" max="4" width="18.5703125" style="4" bestFit="1" customWidth="1"/>
    <col min="5" max="5" width="20" style="4" customWidth="1"/>
    <col min="6" max="6" width="13.85546875" style="4" customWidth="1"/>
    <col min="7" max="7" width="16.7109375" style="4" customWidth="1"/>
    <col min="8" max="8" width="19.85546875" style="4" customWidth="1"/>
    <col min="9" max="16384" width="11.42578125" style="4"/>
  </cols>
  <sheetData>
    <row r="2" spans="1:9">
      <c r="B2" s="2" t="s">
        <v>0</v>
      </c>
      <c r="C2" s="3"/>
      <c r="D2" s="3"/>
      <c r="E2" s="3"/>
      <c r="F2" s="3"/>
      <c r="G2" s="3"/>
      <c r="H2" s="3"/>
      <c r="I2" s="3"/>
    </row>
    <row r="3" spans="1:9" ht="5.0999999999999996" customHeight="1">
      <c r="B3" s="3"/>
      <c r="C3" s="3"/>
      <c r="D3" s="3"/>
      <c r="E3" s="3"/>
      <c r="F3" s="3"/>
      <c r="G3" s="3"/>
      <c r="H3" s="3"/>
      <c r="I3" s="5"/>
    </row>
    <row r="4" spans="1:9" ht="12.75">
      <c r="A4" s="4"/>
      <c r="B4" s="32" t="s">
        <v>1</v>
      </c>
      <c r="C4" s="27" t="s">
        <v>2</v>
      </c>
      <c r="D4" s="28"/>
      <c r="E4" s="29"/>
      <c r="F4" s="27" t="s">
        <v>3</v>
      </c>
      <c r="G4" s="28"/>
      <c r="H4" s="29"/>
      <c r="I4" s="5"/>
    </row>
    <row r="5" spans="1:9" ht="38.25">
      <c r="B5" s="33"/>
      <c r="C5" s="6" t="s">
        <v>4</v>
      </c>
      <c r="D5" s="7" t="s">
        <v>5</v>
      </c>
      <c r="E5" s="7" t="s">
        <v>6</v>
      </c>
      <c r="F5" s="6" t="s">
        <v>4</v>
      </c>
      <c r="G5" s="7" t="s">
        <v>5</v>
      </c>
      <c r="H5" s="7" t="s">
        <v>6</v>
      </c>
      <c r="I5" s="5"/>
    </row>
    <row r="6" spans="1:9" ht="5.0999999999999996" customHeight="1">
      <c r="B6" s="8"/>
      <c r="C6" s="9"/>
      <c r="D6" s="10"/>
      <c r="E6" s="10"/>
      <c r="F6" s="9"/>
      <c r="G6" s="10"/>
      <c r="H6" s="10"/>
      <c r="I6" s="5"/>
    </row>
    <row r="7" spans="1:9">
      <c r="B7" s="31" t="s">
        <v>7</v>
      </c>
      <c r="C7" s="24">
        <f>SUM(D7+E7)</f>
        <v>23777384120</v>
      </c>
      <c r="D7" s="24">
        <f>SUM(D9:D20)</f>
        <v>1569662740</v>
      </c>
      <c r="E7" s="24">
        <f>SUM(E9:E20)</f>
        <v>22207721380</v>
      </c>
      <c r="F7" s="24">
        <f>SUM(G7+H7)</f>
        <v>3594345</v>
      </c>
      <c r="G7" s="25">
        <f>SUM(G9:G20)</f>
        <v>128125</v>
      </c>
      <c r="H7" s="26">
        <f>SUM(H9:H20)</f>
        <v>3466220</v>
      </c>
      <c r="I7" s="11"/>
    </row>
    <row r="8" spans="1:9" ht="5.0999999999999996" customHeight="1">
      <c r="B8" s="12"/>
      <c r="C8" s="13"/>
      <c r="D8" s="13"/>
      <c r="E8" s="14"/>
      <c r="F8" s="15"/>
      <c r="G8" s="16"/>
      <c r="H8" s="17"/>
    </row>
    <row r="9" spans="1:9" ht="15" customHeight="1">
      <c r="B9" s="30" t="s">
        <v>8</v>
      </c>
      <c r="C9" s="13">
        <f>SUM(D9+E9)</f>
        <v>2382503110</v>
      </c>
      <c r="D9" s="15">
        <v>299093550</v>
      </c>
      <c r="E9" s="13">
        <v>2083409560</v>
      </c>
      <c r="F9" s="18">
        <f>SUM(G9+H9)</f>
        <v>350276</v>
      </c>
      <c r="G9" s="19">
        <v>24365</v>
      </c>
      <c r="H9" s="20">
        <v>325911</v>
      </c>
    </row>
    <row r="10" spans="1:9" ht="15" customHeight="1">
      <c r="B10" s="30" t="s">
        <v>9</v>
      </c>
      <c r="C10" s="13">
        <f t="shared" ref="C10:C20" si="0">SUM(D10+E10)</f>
        <v>2179985445</v>
      </c>
      <c r="D10" s="15">
        <v>123063365</v>
      </c>
      <c r="E10" s="13">
        <v>2056922080</v>
      </c>
      <c r="F10" s="18">
        <f t="shared" ref="F10:F20" si="1">SUM(G10+H10)</f>
        <v>336491</v>
      </c>
      <c r="G10" s="19">
        <v>10201</v>
      </c>
      <c r="H10" s="20">
        <v>326290</v>
      </c>
    </row>
    <row r="11" spans="1:9" ht="15" customHeight="1">
      <c r="B11" s="30" t="s">
        <v>10</v>
      </c>
      <c r="C11" s="13">
        <f t="shared" si="0"/>
        <v>2912166565</v>
      </c>
      <c r="D11" s="15">
        <v>125245895</v>
      </c>
      <c r="E11" s="13">
        <v>2786920670</v>
      </c>
      <c r="F11" s="18">
        <f t="shared" si="1"/>
        <v>435358</v>
      </c>
      <c r="G11" s="19">
        <v>10351</v>
      </c>
      <c r="H11" s="20">
        <v>425007</v>
      </c>
    </row>
    <row r="12" spans="1:9" ht="15" customHeight="1">
      <c r="B12" s="30" t="s">
        <v>11</v>
      </c>
      <c r="C12" s="13">
        <f t="shared" si="0"/>
        <v>1462605340</v>
      </c>
      <c r="D12" s="15">
        <v>134369175</v>
      </c>
      <c r="E12" s="13">
        <v>1328236165</v>
      </c>
      <c r="F12" s="18">
        <f t="shared" si="1"/>
        <v>211812</v>
      </c>
      <c r="G12" s="19">
        <v>10684</v>
      </c>
      <c r="H12" s="20">
        <v>201128</v>
      </c>
    </row>
    <row r="13" spans="1:9" ht="15" customHeight="1">
      <c r="B13" s="30" t="s">
        <v>12</v>
      </c>
      <c r="C13" s="13">
        <f t="shared" si="0"/>
        <v>2036927335</v>
      </c>
      <c r="D13" s="15">
        <v>120608190</v>
      </c>
      <c r="E13" s="13">
        <v>1916319145</v>
      </c>
      <c r="F13" s="18">
        <f t="shared" si="1"/>
        <v>304450</v>
      </c>
      <c r="G13" s="19">
        <v>9745</v>
      </c>
      <c r="H13" s="20">
        <v>294705</v>
      </c>
    </row>
    <row r="14" spans="1:9" ht="15" customHeight="1">
      <c r="B14" s="30" t="s">
        <v>13</v>
      </c>
      <c r="C14" s="13">
        <f t="shared" si="0"/>
        <v>1889421750</v>
      </c>
      <c r="D14" s="15">
        <v>110107710</v>
      </c>
      <c r="E14" s="13">
        <v>1779314040</v>
      </c>
      <c r="F14" s="18">
        <f t="shared" si="1"/>
        <v>295181</v>
      </c>
      <c r="G14" s="19">
        <v>9093</v>
      </c>
      <c r="H14" s="20">
        <v>286088</v>
      </c>
    </row>
    <row r="15" spans="1:9" ht="15" customHeight="1">
      <c r="B15" s="30" t="s">
        <v>14</v>
      </c>
      <c r="C15" s="13">
        <f t="shared" si="0"/>
        <v>1852663665</v>
      </c>
      <c r="D15" s="15">
        <v>115632185</v>
      </c>
      <c r="E15" s="13">
        <v>1737031480</v>
      </c>
      <c r="F15" s="18">
        <f t="shared" si="1"/>
        <v>286418</v>
      </c>
      <c r="G15" s="19">
        <v>9622</v>
      </c>
      <c r="H15" s="20">
        <v>276796</v>
      </c>
    </row>
    <row r="16" spans="1:9" ht="15" customHeight="1">
      <c r="B16" s="30" t="s">
        <v>15</v>
      </c>
      <c r="C16" s="13">
        <f t="shared" si="0"/>
        <v>1872545260</v>
      </c>
      <c r="D16" s="15">
        <v>118949740</v>
      </c>
      <c r="E16" s="13">
        <v>1753595520</v>
      </c>
      <c r="F16" s="18">
        <f t="shared" si="1"/>
        <v>285154</v>
      </c>
      <c r="G16" s="19">
        <v>9476</v>
      </c>
      <c r="H16" s="20">
        <v>275678</v>
      </c>
    </row>
    <row r="17" spans="2:9" ht="15" customHeight="1">
      <c r="B17" s="30" t="s">
        <v>16</v>
      </c>
      <c r="C17" s="13">
        <f t="shared" si="0"/>
        <v>1812999530</v>
      </c>
      <c r="D17" s="15">
        <v>110183120</v>
      </c>
      <c r="E17" s="13">
        <v>1702816410</v>
      </c>
      <c r="F17" s="18">
        <f t="shared" si="1"/>
        <v>269915</v>
      </c>
      <c r="G17" s="19">
        <v>9050</v>
      </c>
      <c r="H17" s="20">
        <v>260865</v>
      </c>
    </row>
    <row r="18" spans="2:9" ht="15" customHeight="1">
      <c r="B18" s="30" t="s">
        <v>17</v>
      </c>
      <c r="C18" s="13">
        <f t="shared" si="0"/>
        <v>1915058785</v>
      </c>
      <c r="D18" s="15">
        <v>116258790</v>
      </c>
      <c r="E18" s="13">
        <v>1798799995</v>
      </c>
      <c r="F18" s="18">
        <f t="shared" si="1"/>
        <v>288122</v>
      </c>
      <c r="G18" s="19">
        <v>9472</v>
      </c>
      <c r="H18" s="20">
        <v>278650</v>
      </c>
    </row>
    <row r="19" spans="2:9" ht="15" customHeight="1">
      <c r="B19" s="30" t="s">
        <v>18</v>
      </c>
      <c r="C19" s="13">
        <f t="shared" si="0"/>
        <v>1812923585</v>
      </c>
      <c r="D19" s="15">
        <v>97636500</v>
      </c>
      <c r="E19" s="13">
        <v>1715287085</v>
      </c>
      <c r="F19" s="18">
        <f t="shared" si="1"/>
        <v>276245</v>
      </c>
      <c r="G19" s="19">
        <v>7931</v>
      </c>
      <c r="H19" s="20">
        <v>268314</v>
      </c>
    </row>
    <row r="20" spans="2:9" ht="15" customHeight="1">
      <c r="B20" s="30" t="s">
        <v>19</v>
      </c>
      <c r="C20" s="13">
        <f t="shared" si="0"/>
        <v>1647583750</v>
      </c>
      <c r="D20" s="15">
        <v>98514520</v>
      </c>
      <c r="E20" s="13">
        <v>1549069230</v>
      </c>
      <c r="F20" s="18">
        <f t="shared" si="1"/>
        <v>254923</v>
      </c>
      <c r="G20" s="19">
        <v>8135</v>
      </c>
      <c r="H20" s="20">
        <v>246788</v>
      </c>
    </row>
    <row r="21" spans="2:9" ht="5.0999999999999996" customHeight="1" thickBot="1">
      <c r="B21" s="21"/>
      <c r="C21" s="22"/>
      <c r="D21" s="22"/>
      <c r="E21" s="22"/>
      <c r="F21" s="22"/>
      <c r="G21" s="22"/>
      <c r="H21" s="22"/>
      <c r="I21" s="3"/>
    </row>
    <row r="22" spans="2:9" ht="5.0999999999999996" customHeight="1">
      <c r="B22" s="5"/>
      <c r="C22" s="5"/>
      <c r="D22" s="5"/>
      <c r="E22" s="5"/>
      <c r="F22" s="5"/>
      <c r="G22" s="5"/>
      <c r="H22" s="5"/>
      <c r="I22" s="3"/>
    </row>
    <row r="23" spans="2:9">
      <c r="B23" s="3" t="s">
        <v>20</v>
      </c>
      <c r="C23" s="3"/>
      <c r="D23" s="3"/>
      <c r="E23" s="3"/>
      <c r="F23" s="3"/>
      <c r="G23" s="3"/>
      <c r="H23" s="3"/>
      <c r="I23" s="3"/>
    </row>
    <row r="24" spans="2:9" ht="5.0999999999999996" customHeight="1">
      <c r="B24" s="3"/>
      <c r="C24" s="3"/>
      <c r="D24" s="3"/>
      <c r="E24" s="3"/>
      <c r="F24" s="3"/>
      <c r="G24" s="3"/>
      <c r="H24" s="3"/>
      <c r="I24" s="3"/>
    </row>
    <row r="25" spans="2:9">
      <c r="B25" s="23" t="s">
        <v>21</v>
      </c>
      <c r="C25" s="3"/>
      <c r="D25" s="3"/>
      <c r="E25" s="3"/>
      <c r="F25" s="3"/>
      <c r="G25" s="3"/>
      <c r="H25" s="3"/>
      <c r="I25" s="3"/>
    </row>
  </sheetData>
  <mergeCells count="3">
    <mergeCell ref="B4:B5"/>
    <mergeCell ref="C4:E4"/>
    <mergeCell ref="F4:H4"/>
  </mergeCells>
  <pageMargins left="0.7" right="0.7" top="0.75" bottom="0.75" header="0.3" footer="0.3"/>
  <pageSetup paperSize="9" orientation="portrait" r:id="rId1"/>
  <ignoredErrors>
    <ignoredError sqref="F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9.5.1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2019-08-19T15:47:06Z</dcterms:created>
  <dcterms:modified xsi:type="dcterms:W3CDTF">2019-08-22T15:06:00Z</dcterms:modified>
</cp:coreProperties>
</file>