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9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46" i="1" l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O31" i="1"/>
  <c r="N31" i="1"/>
  <c r="M31" i="1"/>
  <c r="C31" i="1" s="1"/>
  <c r="L31" i="1"/>
  <c r="K31" i="1"/>
  <c r="J31" i="1"/>
  <c r="I31" i="1"/>
  <c r="H31" i="1"/>
  <c r="G31" i="1"/>
  <c r="F31" i="1"/>
  <c r="E31" i="1"/>
  <c r="D3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9" i="1"/>
  <c r="O7" i="1" s="1"/>
  <c r="N9" i="1"/>
  <c r="M9" i="1"/>
  <c r="M7" i="1" s="1"/>
  <c r="L9" i="1"/>
  <c r="K9" i="1"/>
  <c r="K7" i="1" s="1"/>
  <c r="J9" i="1"/>
  <c r="I9" i="1"/>
  <c r="I7" i="1" s="1"/>
  <c r="H9" i="1"/>
  <c r="G9" i="1"/>
  <c r="G7" i="1" s="1"/>
  <c r="F9" i="1"/>
  <c r="E9" i="1"/>
  <c r="E7" i="1" s="1"/>
  <c r="D9" i="1"/>
  <c r="N7" i="1"/>
  <c r="L7" i="1"/>
  <c r="J7" i="1"/>
  <c r="H7" i="1"/>
  <c r="F7" i="1"/>
  <c r="D7" i="1"/>
  <c r="C9" i="1" l="1"/>
  <c r="C7" i="1"/>
</calcChain>
</file>

<file path=xl/sharedStrings.xml><?xml version="1.0" encoding="utf-8"?>
<sst xmlns="http://schemas.openxmlformats.org/spreadsheetml/2006/main" count="54" uniqueCount="53">
  <si>
    <t>CUADRO 12.2.9. ACCIDENTES DE TRÁNSITO POR MES, SEGÚN RUTA Y RAMAL. AÑO 2017</t>
  </si>
  <si>
    <t>RUTA Y RAMAL</t>
  </si>
  <si>
    <t>TOTAL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</si>
  <si>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</si>
  <si>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</si>
  <si>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</si>
  <si>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</si>
  <si>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</si>
  <si>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</si>
  <si>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</si>
  <si>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</si>
  <si>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</si>
  <si>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</si>
  <si>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</si>
  <si>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</si>
  <si>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</si>
  <si>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RUTA</t>
  </si>
  <si>
    <t>Ruta N° 1 "Mcal. Francisco Solano López"</t>
  </si>
  <si>
    <t>Ruta N° 3 "Gral. José Elizardo Aquino"</t>
  </si>
  <si>
    <t>Ruta N° 5 "Gral. Bernardino Caballero"</t>
  </si>
  <si>
    <t>Ruta N° 6 "Dr. Juan León Mallorquín"</t>
  </si>
  <si>
    <t>Ruta N° 7 "Dr. José Gaspar Rodríguez de Francia"</t>
  </si>
  <si>
    <t>Ruta N° 8 "Blas Garay"</t>
  </si>
  <si>
    <t>Ruta N° 9 "Carlos Antonio López"</t>
  </si>
  <si>
    <t>Ruta N° 10 "Las Residentas"</t>
  </si>
  <si>
    <t>Ruta N° 11 "Juana de Lara"</t>
  </si>
  <si>
    <r>
      <t xml:space="preserve">Ruta N° 13 (Caaguazú-Vaquería) </t>
    </r>
    <r>
      <rPr>
        <vertAlign val="superscript"/>
        <sz val="10"/>
        <rFont val="Times New Roman"/>
        <family val="1"/>
      </rPr>
      <t>1/</t>
    </r>
  </si>
  <si>
    <t>Avda. Mariscal López</t>
  </si>
  <si>
    <t>Avda. Madame Lynch</t>
  </si>
  <si>
    <t>Avda. Del Agrónomo (San Lorenzo)</t>
  </si>
  <si>
    <t>Avda. Avelino Martínez (San Lorenzo)</t>
  </si>
  <si>
    <t>Avda. Dr. Rodríguez de Francia (San Lorenzo)</t>
  </si>
  <si>
    <t>Autopista Asunción-Luque</t>
  </si>
  <si>
    <t>Súper Carretera Hernandarias-La Paloma</t>
  </si>
  <si>
    <t>RAMAL</t>
  </si>
  <si>
    <t>Ramal Ruta Nº 1</t>
  </si>
  <si>
    <t>Ramal Ruta Nº 2</t>
  </si>
  <si>
    <t>Ramal Ruta Nº 3</t>
  </si>
  <si>
    <t>Ramal Ruta Nº 8 - Paraguarí-Villarrica</t>
  </si>
  <si>
    <t>Puerto Falcón</t>
  </si>
  <si>
    <t>San Lorenzo-Luque</t>
  </si>
  <si>
    <t>Julia M. Cueto (San Lorenzo)</t>
  </si>
  <si>
    <t>Saturio Ríos (San Lorenzo)</t>
  </si>
  <si>
    <r>
      <t>Areguá</t>
    </r>
    <r>
      <rPr>
        <strike/>
        <sz val="10"/>
        <rFont val="Times New Roman"/>
        <family val="1"/>
      </rPr>
      <t>-</t>
    </r>
    <r>
      <rPr>
        <sz val="10"/>
        <rFont val="Times New Roman"/>
        <family val="1"/>
      </rPr>
      <t>Patiño-Ypacaraí</t>
    </r>
  </si>
  <si>
    <t>Coronel Oviedo - Santaní</t>
  </si>
  <si>
    <r>
      <t xml:space="preserve">Ramal Luque - San Bernardino </t>
    </r>
    <r>
      <rPr>
        <vertAlign val="superscript"/>
        <sz val="10"/>
        <rFont val="Times New Roman"/>
        <family val="1"/>
      </rPr>
      <t>1/</t>
    </r>
  </si>
  <si>
    <t>Ramal  San Bernardino - Ypacaraí</t>
  </si>
  <si>
    <t>Ramales - Otros</t>
  </si>
  <si>
    <t>Acceso Sur</t>
  </si>
  <si>
    <t>1/ Se registran datos para esta categoría desde el año 2016.</t>
  </si>
  <si>
    <t>FUENTE: Patrulla Caminera. Ministerio de Obras Públicas y Comunicaciones.</t>
  </si>
  <si>
    <t>Ruta N° 2 "Mcal. José Félix Estigarribia"</t>
  </si>
  <si>
    <t>Ruta N° 4 "Gral. José Eduvigis Díaz"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</si>
</sst>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* #,##0.00_);_(* \(#,##0.00\);_(* \-??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3" borderId="0" applyNumberFormat="0" applyBorder="0" applyAlignment="0" applyProtection="0"/>
    <xf numFmtId="165" fontId="23" fillId="33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6" fillId="2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165" fontId="11" fillId="6" borderId="4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8" fillId="47" borderId="17" applyNumberFormat="0" applyAlignment="0" applyProtection="0"/>
    <xf numFmtId="165" fontId="28" fillId="47" borderId="17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165" fontId="13" fillId="7" borderId="7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29" fillId="48" borderId="18" applyNumberFormat="0" applyAlignment="0" applyProtection="0"/>
    <xf numFmtId="165" fontId="29" fillId="48" borderId="18" applyNumberFormat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12" fillId="0" borderId="6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0" fontId="30" fillId="0" borderId="19" applyNumberFormat="0" applyFill="0" applyAlignment="0" applyProtection="0"/>
    <xf numFmtId="165" fontId="30" fillId="0" borderId="19" applyNumberFormat="0" applyFill="0" applyAlignment="0" applyProtection="0"/>
    <xf numFmtId="166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165" fontId="9" fillId="5" borderId="4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26" fillId="38" borderId="17" applyNumberFormat="0" applyAlignment="0" applyProtection="0"/>
    <xf numFmtId="165" fontId="26" fillId="38" borderId="17" applyNumberFormat="0" applyAlignment="0" applyProtection="0"/>
    <xf numFmtId="0" fontId="1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ont="0" applyFill="0" applyBorder="0" applyAlignment="0" applyProtection="0"/>
    <xf numFmtId="0" fontId="32" fillId="53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165" fontId="7" fillId="3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0" fontId="38" fillId="34" borderId="0" applyNumberFormat="0" applyBorder="0" applyAlignment="0" applyProtection="0"/>
    <xf numFmtId="165" fontId="38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5" fillId="0" borderId="0" applyFill="0" applyBorder="0" applyAlignment="0" applyProtection="0"/>
    <xf numFmtId="174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25" fillId="0" borderId="0" applyFill="0" applyBorder="0" applyAlignment="0" applyProtection="0"/>
    <xf numFmtId="41" fontId="18" fillId="0" borderId="0" applyFont="0" applyFill="0" applyBorder="0" applyAlignment="0" applyProtection="0"/>
    <xf numFmtId="175" fontId="25" fillId="0" borderId="0" applyFill="0" applyBorder="0" applyAlignment="0" applyProtection="0"/>
    <xf numFmtId="176" fontId="25" fillId="0" borderId="0" applyFill="0" applyBorder="0" applyAlignment="0" applyProtection="0"/>
    <xf numFmtId="175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5" fillId="0" borderId="0" applyFill="0" applyBorder="0" applyAlignment="0" applyProtection="0"/>
    <xf numFmtId="174" fontId="25" fillId="0" borderId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80" fontId="25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6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64" fontId="25" fillId="0" borderId="0" applyFill="0" applyBorder="0" applyAlignment="0" applyProtection="0"/>
    <xf numFmtId="178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80" fontId="25" fillId="0" borderId="0" applyFill="0" applyBorder="0" applyAlignment="0" applyProtection="0"/>
    <xf numFmtId="187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42" fillId="0" borderId="0" applyNumberFormat="0" applyBorder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88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40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165" fontId="8" fillId="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43" fillId="54" borderId="0" applyNumberFormat="0" applyBorder="0" applyAlignment="0" applyProtection="0"/>
    <xf numFmtId="165" fontId="43" fillId="54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1" fontId="44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192" fontId="44" fillId="0" borderId="0"/>
    <xf numFmtId="37" fontId="41" fillId="0" borderId="0"/>
    <xf numFmtId="192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1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8" fillId="0" borderId="0" applyNumberFormat="0" applyFill="0" applyBorder="0" applyAlignment="0" applyProtection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1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2" fontId="44" fillId="0" borderId="0"/>
    <xf numFmtId="191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5" fillId="55" borderId="20" applyNumberFormat="0" applyFont="0" applyAlignment="0" applyProtection="0"/>
    <xf numFmtId="165" fontId="25" fillId="55" borderId="20" applyNumberFormat="0" applyFont="0" applyAlignment="0" applyProtection="0"/>
    <xf numFmtId="165" fontId="25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0" fontId="23" fillId="55" borderId="20" applyNumberFormat="0" applyFont="0" applyAlignment="0" applyProtection="0"/>
    <xf numFmtId="165" fontId="23" fillId="55" borderId="20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165" fontId="10" fillId="6" borderId="5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50" fillId="47" borderId="21" applyNumberFormat="0" applyAlignment="0" applyProtection="0"/>
    <xf numFmtId="165" fontId="50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165" fontId="3" fillId="0" borderId="1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4" fillId="0" borderId="22" applyNumberFormat="0" applyFill="0" applyAlignment="0" applyProtection="0"/>
    <xf numFmtId="165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165" fontId="4" fillId="0" borderId="2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6" fillId="0" borderId="23" applyNumberFormat="0" applyFill="0" applyAlignment="0" applyProtection="0"/>
    <xf numFmtId="165" fontId="56" fillId="0" borderId="23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165" fontId="5" fillId="0" borderId="3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31" fillId="0" borderId="24" applyNumberFormat="0" applyFill="0" applyAlignment="0" applyProtection="0"/>
    <xf numFmtId="165" fontId="31" fillId="0" borderId="24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165" fontId="16" fillId="0" borderId="9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  <xf numFmtId="0" fontId="57" fillId="0" borderId="25" applyNumberFormat="0" applyFill="0" applyAlignment="0" applyProtection="0"/>
    <xf numFmtId="165" fontId="57" fillId="0" borderId="25" applyNumberFormat="0" applyFill="0" applyAlignment="0" applyProtection="0"/>
  </cellStyleXfs>
  <cellXfs count="4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15" xfId="0" applyFont="1" applyFill="1" applyBorder="1" applyAlignment="1" applyProtection="1">
      <alignment horizontal="right" indent="1"/>
    </xf>
    <xf numFmtId="0" fontId="18" fillId="0" borderId="13" xfId="0" applyFont="1" applyFill="1" applyBorder="1" applyAlignment="1" applyProtection="1">
      <alignment horizontal="right" indent="1"/>
    </xf>
    <xf numFmtId="0" fontId="18" fillId="0" borderId="12" xfId="0" applyFont="1" applyFill="1" applyBorder="1" applyAlignment="1" applyProtection="1">
      <alignment horizontal="right" indent="1"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 horizontal="right" indent="2"/>
    </xf>
    <xf numFmtId="3" fontId="20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 applyProtection="1">
      <alignment horizontal="right" indent="1"/>
    </xf>
    <xf numFmtId="0" fontId="18" fillId="0" borderId="0" xfId="0" applyFont="1" applyFill="1" applyBorder="1" applyAlignment="1">
      <alignment horizontal="right" indent="2"/>
    </xf>
    <xf numFmtId="164" fontId="18" fillId="0" borderId="0" xfId="0" applyNumberFormat="1" applyFont="1" applyFill="1" applyBorder="1" applyAlignment="1">
      <alignment horizontal="right" indent="2"/>
    </xf>
    <xf numFmtId="3" fontId="20" fillId="0" borderId="0" xfId="0" applyNumberFormat="1" applyFont="1" applyFill="1" applyAlignment="1">
      <alignment horizontal="right" indent="1"/>
    </xf>
    <xf numFmtId="0" fontId="18" fillId="0" borderId="16" xfId="0" applyFont="1" applyFill="1" applyBorder="1" applyAlignment="1">
      <alignment horizontal="left"/>
    </xf>
    <xf numFmtId="3" fontId="18" fillId="0" borderId="16" xfId="0" applyNumberFormat="1" applyFont="1" applyFill="1" applyBorder="1" applyAlignment="1" applyProtection="1">
      <alignment horizontal="right"/>
    </xf>
    <xf numFmtId="3" fontId="18" fillId="0" borderId="16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3" fontId="20" fillId="56" borderId="0" xfId="0" applyNumberFormat="1" applyFont="1" applyFill="1" applyAlignment="1">
      <alignment horizontal="right" indent="2"/>
    </xf>
    <xf numFmtId="0" fontId="20" fillId="56" borderId="0" xfId="0" applyFont="1" applyFill="1" applyBorder="1" applyAlignment="1">
      <alignment horizontal="right" indent="2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0" xfId="0" applyFont="1" applyFill="1" applyAlignment="1" applyProtection="1">
      <alignment horizontal="left" indent="3"/>
    </xf>
    <xf numFmtId="0" fontId="20" fillId="56" borderId="0" xfId="0" applyFont="1" applyFill="1" applyAlignment="1">
      <alignment horizontal="left" indent="3"/>
    </xf>
    <xf numFmtId="0" fontId="18" fillId="0" borderId="0" xfId="0" quotePrefix="1" applyFont="1" applyFill="1" applyAlignment="1" applyProtection="1">
      <alignment horizontal="left" indent="3"/>
    </xf>
    <xf numFmtId="0" fontId="20" fillId="0" borderId="0" xfId="0" quotePrefix="1" applyFont="1" applyFill="1" applyAlignment="1" applyProtection="1">
      <alignment horizontal="left" indent="3"/>
    </xf>
    <xf numFmtId="0" fontId="18" fillId="0" borderId="0" xfId="0" applyFont="1" applyFill="1" applyAlignment="1" applyProtection="1">
      <alignment horizontal="left" indent="3"/>
    </xf>
    <xf numFmtId="0" fontId="18" fillId="0" borderId="0" xfId="0" applyFont="1" applyFill="1" applyAlignment="1">
      <alignment horizontal="left" indent="3"/>
    </xf>
    <xf numFmtId="0" fontId="20" fillId="0" borderId="0" xfId="0" applyFont="1" applyFill="1" applyAlignment="1">
      <alignment horizontal="left" indent="3"/>
    </xf>
    <xf numFmtId="0" fontId="18" fillId="0" borderId="0" xfId="0" applyFont="1" applyFill="1" applyBorder="1" applyAlignment="1">
      <alignment horizontal="left" indent="3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zoomScale="70" zoomScaleNormal="70" workbookViewId="0">
      <selection activeCell="P18" sqref="P18"/>
    </sheetView>
  </sheetViews>
  <sheetFormatPr baseColWidth="10" defaultRowHeight="15"/>
  <cols>
    <col min="1" max="1" width="3.7109375" style="2" customWidth="1"/>
    <col min="2" max="2" width="52.5703125" style="1" customWidth="1"/>
    <col min="3" max="3" width="10.7109375" style="1" customWidth="1"/>
    <col min="4" max="4" width="8.42578125" style="1" customWidth="1"/>
    <col min="5" max="14" width="7.7109375" style="1" customWidth="1"/>
    <col min="15" max="15" width="9" style="1" customWidth="1"/>
    <col min="16" max="16384" width="11.42578125" style="1"/>
  </cols>
  <sheetData>
    <row r="2" spans="1:16" ht="17.25" customHeight="1">
      <c r="B2" s="3" t="s">
        <v>0</v>
      </c>
    </row>
    <row r="3" spans="1:16" ht="5.0999999999999996" customHeight="1"/>
    <row r="4" spans="1:16" ht="12.75">
      <c r="A4" s="1"/>
      <c r="B4" s="38" t="s">
        <v>1</v>
      </c>
      <c r="C4" s="25" t="s">
        <v>2</v>
      </c>
      <c r="D4" s="27" t="s">
        <v>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6" ht="15" customHeight="1">
      <c r="B5" s="39"/>
      <c r="C5" s="26"/>
      <c r="D5" s="4" t="s">
        <v>4</v>
      </c>
      <c r="E5" s="4" t="s">
        <v>5</v>
      </c>
      <c r="F5" s="5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  <c r="O5" s="4" t="s">
        <v>15</v>
      </c>
    </row>
    <row r="6" spans="1:16" ht="5.0999999999999996" customHeight="1">
      <c r="B6" s="3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>
      <c r="B7" s="31" t="s">
        <v>2</v>
      </c>
      <c r="C7" s="23">
        <f>SUM(D7:O7)</f>
        <v>1933</v>
      </c>
      <c r="D7" s="24">
        <f t="shared" ref="D7:O7" si="0">D9+D31</f>
        <v>173</v>
      </c>
      <c r="E7" s="24">
        <f t="shared" si="0"/>
        <v>152</v>
      </c>
      <c r="F7" s="24">
        <f t="shared" si="0"/>
        <v>141</v>
      </c>
      <c r="G7" s="24">
        <f t="shared" si="0"/>
        <v>159</v>
      </c>
      <c r="H7" s="24">
        <f t="shared" si="0"/>
        <v>153</v>
      </c>
      <c r="I7" s="24">
        <f t="shared" si="0"/>
        <v>168</v>
      </c>
      <c r="J7" s="24">
        <f t="shared" si="0"/>
        <v>231</v>
      </c>
      <c r="K7" s="24">
        <f t="shared" si="0"/>
        <v>185</v>
      </c>
      <c r="L7" s="24">
        <f t="shared" si="0"/>
        <v>150</v>
      </c>
      <c r="M7" s="24">
        <f t="shared" si="0"/>
        <v>145</v>
      </c>
      <c r="N7" s="24">
        <f t="shared" si="0"/>
        <v>123</v>
      </c>
      <c r="O7" s="24">
        <f t="shared" si="0"/>
        <v>153</v>
      </c>
    </row>
    <row r="8" spans="1:16" ht="5.0999999999999996" customHeight="1">
      <c r="B8" s="32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6">
      <c r="B9" s="33" t="s">
        <v>16</v>
      </c>
      <c r="C9" s="9">
        <f>SUM(D9:O9)</f>
        <v>1655</v>
      </c>
      <c r="D9" s="8">
        <f t="shared" ref="D9:O9" si="1">SUM(D11:D29)</f>
        <v>140</v>
      </c>
      <c r="E9" s="8">
        <f t="shared" si="1"/>
        <v>130</v>
      </c>
      <c r="F9" s="8">
        <f t="shared" si="1"/>
        <v>124</v>
      </c>
      <c r="G9" s="8">
        <f t="shared" si="1"/>
        <v>137</v>
      </c>
      <c r="H9" s="8">
        <f t="shared" si="1"/>
        <v>137</v>
      </c>
      <c r="I9" s="8">
        <f t="shared" si="1"/>
        <v>154</v>
      </c>
      <c r="J9" s="8">
        <f t="shared" si="1"/>
        <v>190</v>
      </c>
      <c r="K9" s="8">
        <f t="shared" si="1"/>
        <v>160</v>
      </c>
      <c r="L9" s="8">
        <f t="shared" si="1"/>
        <v>126</v>
      </c>
      <c r="M9" s="8">
        <f t="shared" si="1"/>
        <v>131</v>
      </c>
      <c r="N9" s="8">
        <f t="shared" si="1"/>
        <v>96</v>
      </c>
      <c r="O9" s="8">
        <f t="shared" si="1"/>
        <v>130</v>
      </c>
      <c r="P9" s="10"/>
    </row>
    <row r="10" spans="1:16" ht="5.0999999999999996" customHeight="1">
      <c r="B10" s="32"/>
      <c r="C10" s="11"/>
      <c r="D10" s="12"/>
      <c r="E10" s="13"/>
      <c r="F10" s="13"/>
      <c r="G10" s="13"/>
      <c r="H10" s="13"/>
      <c r="I10" s="13"/>
      <c r="J10" s="12"/>
      <c r="K10" s="13"/>
      <c r="L10" s="13"/>
      <c r="M10" s="13"/>
      <c r="N10" s="13"/>
      <c r="O10" s="11"/>
    </row>
    <row r="11" spans="1:16">
      <c r="B11" s="34" t="s">
        <v>17</v>
      </c>
      <c r="C11" s="14">
        <f>SUM(D11:O11)</f>
        <v>249</v>
      </c>
      <c r="D11" s="14">
        <v>26</v>
      </c>
      <c r="E11" s="14">
        <v>25</v>
      </c>
      <c r="F11" s="14">
        <v>15</v>
      </c>
      <c r="G11" s="14">
        <v>21</v>
      </c>
      <c r="H11" s="14">
        <v>18</v>
      </c>
      <c r="I11" s="14">
        <v>14</v>
      </c>
      <c r="J11" s="14">
        <v>30</v>
      </c>
      <c r="K11" s="14">
        <v>21</v>
      </c>
      <c r="L11" s="14">
        <v>7</v>
      </c>
      <c r="M11" s="14">
        <v>23</v>
      </c>
      <c r="N11" s="14">
        <v>19</v>
      </c>
      <c r="O11" s="14">
        <v>30</v>
      </c>
    </row>
    <row r="12" spans="1:16">
      <c r="B12" s="34" t="s">
        <v>51</v>
      </c>
      <c r="C12" s="14">
        <f>SUM(D12:O12)</f>
        <v>536</v>
      </c>
      <c r="D12" s="14">
        <v>47</v>
      </c>
      <c r="E12" s="14">
        <v>29</v>
      </c>
      <c r="F12" s="14">
        <v>44</v>
      </c>
      <c r="G12" s="14">
        <v>48</v>
      </c>
      <c r="H12" s="14">
        <v>42</v>
      </c>
      <c r="I12" s="14">
        <v>56</v>
      </c>
      <c r="J12" s="14">
        <v>61</v>
      </c>
      <c r="K12" s="14">
        <v>50</v>
      </c>
      <c r="L12" s="14">
        <v>49</v>
      </c>
      <c r="M12" s="14">
        <v>35</v>
      </c>
      <c r="N12" s="14">
        <v>32</v>
      </c>
      <c r="O12" s="14">
        <v>43</v>
      </c>
    </row>
    <row r="13" spans="1:16">
      <c r="B13" s="34" t="s">
        <v>18</v>
      </c>
      <c r="C13" s="14">
        <f>SUM(D13:O13)</f>
        <v>104</v>
      </c>
      <c r="D13" s="14">
        <v>10</v>
      </c>
      <c r="E13" s="14">
        <v>4</v>
      </c>
      <c r="F13" s="14">
        <v>8</v>
      </c>
      <c r="G13" s="14">
        <v>18</v>
      </c>
      <c r="H13" s="14">
        <v>11</v>
      </c>
      <c r="I13" s="14">
        <v>5</v>
      </c>
      <c r="J13" s="14">
        <v>11</v>
      </c>
      <c r="K13" s="14">
        <v>7</v>
      </c>
      <c r="L13" s="14">
        <v>5</v>
      </c>
      <c r="M13" s="14">
        <v>12</v>
      </c>
      <c r="N13" s="14">
        <v>7</v>
      </c>
      <c r="O13" s="14">
        <v>6</v>
      </c>
    </row>
    <row r="14" spans="1:16">
      <c r="B14" s="34" t="s">
        <v>52</v>
      </c>
      <c r="C14" s="14">
        <f>SUM(D14:O14)</f>
        <v>1</v>
      </c>
      <c r="D14" s="15">
        <v>0</v>
      </c>
      <c r="E14" s="15">
        <v>0</v>
      </c>
      <c r="F14" s="15">
        <v>0</v>
      </c>
      <c r="G14" s="14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6">
      <c r="B15" s="34" t="s">
        <v>19</v>
      </c>
      <c r="C15" s="14">
        <f t="shared" ref="C15:C29" si="2">SUM(D15:O15)</f>
        <v>25</v>
      </c>
      <c r="D15" s="14">
        <v>3</v>
      </c>
      <c r="E15" s="14">
        <v>2</v>
      </c>
      <c r="F15" s="15">
        <v>0</v>
      </c>
      <c r="G15" s="14">
        <v>1</v>
      </c>
      <c r="H15" s="14">
        <v>2</v>
      </c>
      <c r="I15" s="14">
        <v>1</v>
      </c>
      <c r="J15" s="14">
        <v>3</v>
      </c>
      <c r="K15" s="14">
        <v>3</v>
      </c>
      <c r="L15" s="14">
        <v>1</v>
      </c>
      <c r="M15" s="14">
        <v>3</v>
      </c>
      <c r="N15" s="14">
        <v>3</v>
      </c>
      <c r="O15" s="14">
        <v>3</v>
      </c>
    </row>
    <row r="16" spans="1:16">
      <c r="B16" s="34" t="s">
        <v>20</v>
      </c>
      <c r="C16" s="14">
        <f t="shared" si="2"/>
        <v>176</v>
      </c>
      <c r="D16" s="14">
        <v>9</v>
      </c>
      <c r="E16" s="14">
        <v>21</v>
      </c>
      <c r="F16" s="14">
        <v>19</v>
      </c>
      <c r="G16" s="14">
        <v>9</v>
      </c>
      <c r="H16" s="14">
        <v>20</v>
      </c>
      <c r="I16" s="14">
        <v>16</v>
      </c>
      <c r="J16" s="14">
        <v>16</v>
      </c>
      <c r="K16" s="14">
        <v>20</v>
      </c>
      <c r="L16" s="14">
        <v>19</v>
      </c>
      <c r="M16" s="14">
        <v>8</v>
      </c>
      <c r="N16" s="14">
        <v>10</v>
      </c>
      <c r="O16" s="14">
        <v>9</v>
      </c>
    </row>
    <row r="17" spans="2:15">
      <c r="B17" s="34" t="s">
        <v>21</v>
      </c>
      <c r="C17" s="14">
        <f t="shared" si="2"/>
        <v>178</v>
      </c>
      <c r="D17" s="14">
        <v>18</v>
      </c>
      <c r="E17" s="14">
        <v>19</v>
      </c>
      <c r="F17" s="14">
        <v>10</v>
      </c>
      <c r="G17" s="14">
        <v>17</v>
      </c>
      <c r="H17" s="14">
        <v>19</v>
      </c>
      <c r="I17" s="14">
        <v>18</v>
      </c>
      <c r="J17" s="14">
        <v>21</v>
      </c>
      <c r="K17" s="14">
        <v>17</v>
      </c>
      <c r="L17" s="14">
        <v>19</v>
      </c>
      <c r="M17" s="14">
        <v>10</v>
      </c>
      <c r="N17" s="14">
        <v>4</v>
      </c>
      <c r="O17" s="14">
        <v>6</v>
      </c>
    </row>
    <row r="18" spans="2:15">
      <c r="B18" s="34" t="s">
        <v>22</v>
      </c>
      <c r="C18" s="14">
        <f t="shared" si="2"/>
        <v>26</v>
      </c>
      <c r="D18" s="14">
        <v>4</v>
      </c>
      <c r="E18" s="15">
        <v>0</v>
      </c>
      <c r="F18" s="14">
        <v>1</v>
      </c>
      <c r="G18" s="14">
        <v>3</v>
      </c>
      <c r="H18" s="15">
        <v>0</v>
      </c>
      <c r="I18" s="14">
        <v>2</v>
      </c>
      <c r="J18" s="15">
        <v>0</v>
      </c>
      <c r="K18" s="14">
        <v>2</v>
      </c>
      <c r="L18" s="14">
        <v>4</v>
      </c>
      <c r="M18" s="14">
        <v>3</v>
      </c>
      <c r="N18" s="14">
        <v>1</v>
      </c>
      <c r="O18" s="14">
        <v>6</v>
      </c>
    </row>
    <row r="19" spans="2:15">
      <c r="B19" s="34" t="s">
        <v>23</v>
      </c>
      <c r="C19" s="14">
        <f t="shared" si="2"/>
        <v>132</v>
      </c>
      <c r="D19" s="14">
        <v>6</v>
      </c>
      <c r="E19" s="14">
        <v>7</v>
      </c>
      <c r="F19" s="14">
        <v>7</v>
      </c>
      <c r="G19" s="14">
        <v>6</v>
      </c>
      <c r="H19" s="14">
        <v>15</v>
      </c>
      <c r="I19" s="14">
        <v>10</v>
      </c>
      <c r="J19" s="14">
        <v>24</v>
      </c>
      <c r="K19" s="14">
        <v>8</v>
      </c>
      <c r="L19" s="14">
        <v>13</v>
      </c>
      <c r="M19" s="14">
        <v>17</v>
      </c>
      <c r="N19" s="14">
        <v>10</v>
      </c>
      <c r="O19" s="14">
        <v>9</v>
      </c>
    </row>
    <row r="20" spans="2:15">
      <c r="B20" s="34" t="s">
        <v>24</v>
      </c>
      <c r="C20" s="14">
        <f t="shared" si="2"/>
        <v>32</v>
      </c>
      <c r="D20" s="14">
        <v>3</v>
      </c>
      <c r="E20" s="14">
        <v>6</v>
      </c>
      <c r="F20" s="14">
        <v>4</v>
      </c>
      <c r="G20" s="14">
        <v>1</v>
      </c>
      <c r="H20" s="14">
        <v>2</v>
      </c>
      <c r="I20" s="14">
        <v>1</v>
      </c>
      <c r="J20" s="14">
        <v>2</v>
      </c>
      <c r="K20" s="14">
        <v>5</v>
      </c>
      <c r="L20" s="14">
        <v>2</v>
      </c>
      <c r="M20" s="14">
        <v>5</v>
      </c>
      <c r="N20" s="14">
        <v>1</v>
      </c>
      <c r="O20" s="15">
        <v>0</v>
      </c>
    </row>
    <row r="21" spans="2:15">
      <c r="B21" s="34" t="s">
        <v>25</v>
      </c>
      <c r="C21" s="14">
        <f t="shared" si="2"/>
        <v>1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4">
        <v>1</v>
      </c>
      <c r="O21" s="15">
        <v>0</v>
      </c>
    </row>
    <row r="22" spans="2:15" ht="16.5">
      <c r="B22" s="34" t="s">
        <v>26</v>
      </c>
      <c r="C22" s="14">
        <f t="shared" si="2"/>
        <v>2</v>
      </c>
      <c r="D22" s="14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4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2:15">
      <c r="B23" s="34" t="s">
        <v>27</v>
      </c>
      <c r="C23" s="14">
        <f t="shared" si="2"/>
        <v>65</v>
      </c>
      <c r="D23" s="14">
        <v>3</v>
      </c>
      <c r="E23" s="14">
        <v>2</v>
      </c>
      <c r="F23" s="14">
        <v>8</v>
      </c>
      <c r="G23" s="14">
        <v>7</v>
      </c>
      <c r="H23" s="14">
        <v>4</v>
      </c>
      <c r="I23" s="14">
        <v>12</v>
      </c>
      <c r="J23" s="14">
        <v>5</v>
      </c>
      <c r="K23" s="14">
        <v>10</v>
      </c>
      <c r="L23" s="14">
        <v>2</v>
      </c>
      <c r="M23" s="14">
        <v>5</v>
      </c>
      <c r="N23" s="14">
        <v>2</v>
      </c>
      <c r="O23" s="14">
        <v>5</v>
      </c>
    </row>
    <row r="24" spans="2:15">
      <c r="B24" s="34" t="s">
        <v>28</v>
      </c>
      <c r="C24" s="14">
        <f t="shared" si="2"/>
        <v>3</v>
      </c>
      <c r="D24" s="15">
        <v>0</v>
      </c>
      <c r="E24" s="14">
        <v>1</v>
      </c>
      <c r="F24" s="15">
        <v>0</v>
      </c>
      <c r="G24" s="15">
        <v>0</v>
      </c>
      <c r="H24" s="15">
        <v>0</v>
      </c>
      <c r="I24" s="14">
        <v>1</v>
      </c>
      <c r="J24" s="14">
        <v>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2:15">
      <c r="B25" s="34" t="s">
        <v>29</v>
      </c>
      <c r="C25" s="14">
        <f t="shared" si="2"/>
        <v>4</v>
      </c>
      <c r="D25" s="14">
        <v>1</v>
      </c>
      <c r="E25" s="14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4">
        <v>2</v>
      </c>
      <c r="L25" s="15">
        <v>0</v>
      </c>
      <c r="M25" s="15">
        <v>0</v>
      </c>
      <c r="N25" s="15">
        <v>0</v>
      </c>
      <c r="O25" s="15">
        <v>0</v>
      </c>
    </row>
    <row r="26" spans="2:15">
      <c r="B26" s="34" t="s">
        <v>30</v>
      </c>
      <c r="C26" s="14">
        <f>SUM(D26:O26)</f>
        <v>19</v>
      </c>
      <c r="D26" s="14">
        <v>2</v>
      </c>
      <c r="E26" s="15">
        <v>0</v>
      </c>
      <c r="F26" s="15">
        <v>0</v>
      </c>
      <c r="G26" s="15">
        <v>0</v>
      </c>
      <c r="H26" s="15">
        <v>0</v>
      </c>
      <c r="I26" s="14">
        <v>2</v>
      </c>
      <c r="J26" s="15">
        <v>0</v>
      </c>
      <c r="K26" s="14">
        <v>1</v>
      </c>
      <c r="L26" s="15">
        <v>0</v>
      </c>
      <c r="M26" s="14">
        <v>4</v>
      </c>
      <c r="N26" s="14">
        <v>6</v>
      </c>
      <c r="O26" s="14">
        <v>4</v>
      </c>
    </row>
    <row r="27" spans="2:15">
      <c r="B27" s="34" t="s">
        <v>31</v>
      </c>
      <c r="C27" s="14">
        <f t="shared" si="2"/>
        <v>3</v>
      </c>
      <c r="D27" s="15">
        <v>0</v>
      </c>
      <c r="E27" s="14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4">
        <v>1</v>
      </c>
      <c r="L27" s="15">
        <v>0</v>
      </c>
      <c r="M27" s="15">
        <v>0</v>
      </c>
      <c r="N27" s="15">
        <v>0</v>
      </c>
      <c r="O27" s="14">
        <v>1</v>
      </c>
    </row>
    <row r="28" spans="2:15">
      <c r="B28" s="34" t="s">
        <v>32</v>
      </c>
      <c r="C28" s="14">
        <f t="shared" si="2"/>
        <v>22</v>
      </c>
      <c r="D28" s="14">
        <v>1</v>
      </c>
      <c r="E28" s="14">
        <v>2</v>
      </c>
      <c r="F28" s="15">
        <v>0</v>
      </c>
      <c r="G28" s="14">
        <v>2</v>
      </c>
      <c r="H28" s="15">
        <v>0</v>
      </c>
      <c r="I28" s="14">
        <v>7</v>
      </c>
      <c r="J28" s="14">
        <v>2</v>
      </c>
      <c r="K28" s="14">
        <v>4</v>
      </c>
      <c r="L28" s="14">
        <v>2</v>
      </c>
      <c r="M28" s="14">
        <v>1</v>
      </c>
      <c r="N28" s="15">
        <v>0</v>
      </c>
      <c r="O28" s="14">
        <v>1</v>
      </c>
    </row>
    <row r="29" spans="2:15">
      <c r="B29" s="34" t="s">
        <v>33</v>
      </c>
      <c r="C29" s="14">
        <f t="shared" si="2"/>
        <v>77</v>
      </c>
      <c r="D29" s="14">
        <v>6</v>
      </c>
      <c r="E29" s="14">
        <v>10</v>
      </c>
      <c r="F29" s="14">
        <v>8</v>
      </c>
      <c r="G29" s="14">
        <v>3</v>
      </c>
      <c r="H29" s="14">
        <v>4</v>
      </c>
      <c r="I29" s="14">
        <v>9</v>
      </c>
      <c r="J29" s="14">
        <v>13</v>
      </c>
      <c r="K29" s="14">
        <v>9</v>
      </c>
      <c r="L29" s="14">
        <v>3</v>
      </c>
      <c r="M29" s="14">
        <v>5</v>
      </c>
      <c r="N29" s="15">
        <v>0</v>
      </c>
      <c r="O29" s="14">
        <v>7</v>
      </c>
    </row>
    <row r="30" spans="2:15" ht="5.0999999999999996" customHeight="1">
      <c r="B30" s="3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2"/>
    </row>
    <row r="31" spans="2:15">
      <c r="B31" s="36" t="s">
        <v>34</v>
      </c>
      <c r="C31" s="8">
        <f>SUM(D31:O31)</f>
        <v>278</v>
      </c>
      <c r="D31" s="8">
        <f t="shared" ref="D31:O31" si="3">SUM(D33:D46)</f>
        <v>33</v>
      </c>
      <c r="E31" s="8">
        <f t="shared" si="3"/>
        <v>22</v>
      </c>
      <c r="F31" s="8">
        <f t="shared" si="3"/>
        <v>17</v>
      </c>
      <c r="G31" s="8">
        <f t="shared" si="3"/>
        <v>22</v>
      </c>
      <c r="H31" s="8">
        <f t="shared" si="3"/>
        <v>16</v>
      </c>
      <c r="I31" s="8">
        <f t="shared" si="3"/>
        <v>14</v>
      </c>
      <c r="J31" s="8">
        <f t="shared" si="3"/>
        <v>41</v>
      </c>
      <c r="K31" s="8">
        <f t="shared" si="3"/>
        <v>25</v>
      </c>
      <c r="L31" s="8">
        <f t="shared" si="3"/>
        <v>24</v>
      </c>
      <c r="M31" s="8">
        <f t="shared" si="3"/>
        <v>14</v>
      </c>
      <c r="N31" s="8">
        <f t="shared" si="3"/>
        <v>27</v>
      </c>
      <c r="O31" s="8">
        <f t="shared" si="3"/>
        <v>23</v>
      </c>
    </row>
    <row r="32" spans="2:15" ht="5.0999999999999996" customHeight="1"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"/>
    </row>
    <row r="33" spans="2:15">
      <c r="B33" s="37" t="s">
        <v>35</v>
      </c>
      <c r="C33" s="14">
        <f>SUM(D33:O33)</f>
        <v>15</v>
      </c>
      <c r="D33" s="14">
        <v>3</v>
      </c>
      <c r="E33" s="14">
        <v>1</v>
      </c>
      <c r="F33" s="15">
        <v>0</v>
      </c>
      <c r="G33" s="14">
        <v>2</v>
      </c>
      <c r="H33" s="15">
        <v>0</v>
      </c>
      <c r="I33" s="14">
        <v>1</v>
      </c>
      <c r="J33" s="14">
        <v>1</v>
      </c>
      <c r="K33" s="14">
        <v>2</v>
      </c>
      <c r="L33" s="14">
        <v>1</v>
      </c>
      <c r="M33" s="15">
        <v>0</v>
      </c>
      <c r="N33" s="14">
        <v>3</v>
      </c>
      <c r="O33" s="14">
        <v>1</v>
      </c>
    </row>
    <row r="34" spans="2:15">
      <c r="B34" s="37" t="s">
        <v>36</v>
      </c>
      <c r="C34" s="14">
        <f>SUM(D34:O34)</f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4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>
      <c r="B35" s="37" t="s">
        <v>37</v>
      </c>
      <c r="C35" s="14">
        <f>SUM(D35:O35)</f>
        <v>2</v>
      </c>
      <c r="D35" s="15">
        <v>0</v>
      </c>
      <c r="E35" s="15">
        <v>0</v>
      </c>
      <c r="F35" s="15">
        <v>0</v>
      </c>
      <c r="G35" s="14">
        <v>1</v>
      </c>
      <c r="H35" s="15">
        <v>0</v>
      </c>
      <c r="I35" s="15">
        <v>0</v>
      </c>
      <c r="J35" s="14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2:15">
      <c r="B36" s="37" t="s">
        <v>38</v>
      </c>
      <c r="C36" s="14">
        <f>SUM(D36:O36)</f>
        <v>27</v>
      </c>
      <c r="D36" s="14">
        <v>5</v>
      </c>
      <c r="E36" s="14">
        <v>5</v>
      </c>
      <c r="F36" s="14">
        <v>3</v>
      </c>
      <c r="G36" s="14">
        <v>2</v>
      </c>
      <c r="H36" s="15">
        <v>0</v>
      </c>
      <c r="I36" s="15">
        <v>0</v>
      </c>
      <c r="J36" s="15">
        <v>0</v>
      </c>
      <c r="K36" s="14">
        <v>3</v>
      </c>
      <c r="L36" s="14">
        <v>1</v>
      </c>
      <c r="M36" s="14">
        <v>3</v>
      </c>
      <c r="N36" s="14">
        <v>2</v>
      </c>
      <c r="O36" s="14">
        <v>3</v>
      </c>
    </row>
    <row r="37" spans="2:15">
      <c r="B37" s="35" t="s">
        <v>39</v>
      </c>
      <c r="C37" s="14">
        <f t="shared" ref="C37:C46" si="4">SUM(D37:O37)</f>
        <v>1</v>
      </c>
      <c r="D37" s="15">
        <v>0</v>
      </c>
      <c r="E37" s="15">
        <v>0</v>
      </c>
      <c r="F37" s="15">
        <v>0</v>
      </c>
      <c r="G37" s="14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2:15">
      <c r="B38" s="35" t="s">
        <v>40</v>
      </c>
      <c r="C38" s="14">
        <f t="shared" si="4"/>
        <v>11</v>
      </c>
      <c r="D38" s="14">
        <v>1</v>
      </c>
      <c r="E38" s="14">
        <v>2</v>
      </c>
      <c r="F38" s="15">
        <v>0</v>
      </c>
      <c r="G38" s="15">
        <v>0</v>
      </c>
      <c r="H38" s="14">
        <v>3</v>
      </c>
      <c r="I38" s="15">
        <v>0</v>
      </c>
      <c r="J38" s="14">
        <v>1</v>
      </c>
      <c r="K38" s="14">
        <v>1</v>
      </c>
      <c r="L38" s="14">
        <v>1</v>
      </c>
      <c r="M38" s="15">
        <v>0</v>
      </c>
      <c r="N38" s="15">
        <v>0</v>
      </c>
      <c r="O38" s="14">
        <v>2</v>
      </c>
    </row>
    <row r="39" spans="2:15">
      <c r="B39" s="35" t="s">
        <v>41</v>
      </c>
      <c r="C39" s="14">
        <f t="shared" si="4"/>
        <v>8</v>
      </c>
      <c r="D39" s="14">
        <v>1</v>
      </c>
      <c r="E39" s="15">
        <v>0</v>
      </c>
      <c r="F39" s="14">
        <v>2</v>
      </c>
      <c r="G39" s="15">
        <v>0</v>
      </c>
      <c r="H39" s="14">
        <v>1</v>
      </c>
      <c r="I39" s="14">
        <v>1</v>
      </c>
      <c r="J39" s="14">
        <v>2</v>
      </c>
      <c r="K39" s="14">
        <v>1</v>
      </c>
      <c r="L39" s="15">
        <v>0</v>
      </c>
      <c r="M39" s="15">
        <v>0</v>
      </c>
      <c r="N39" s="15">
        <v>0</v>
      </c>
      <c r="O39" s="15">
        <v>0</v>
      </c>
    </row>
    <row r="40" spans="2:15">
      <c r="B40" s="35" t="s">
        <v>42</v>
      </c>
      <c r="C40" s="14">
        <f t="shared" si="4"/>
        <v>10</v>
      </c>
      <c r="D40" s="15">
        <v>0</v>
      </c>
      <c r="E40" s="15">
        <v>0</v>
      </c>
      <c r="F40" s="14">
        <v>1</v>
      </c>
      <c r="G40" s="15">
        <v>0</v>
      </c>
      <c r="H40" s="15">
        <v>0</v>
      </c>
      <c r="I40" s="14">
        <v>1</v>
      </c>
      <c r="J40" s="14">
        <v>1</v>
      </c>
      <c r="K40" s="14">
        <v>1</v>
      </c>
      <c r="L40" s="15">
        <v>0</v>
      </c>
      <c r="M40" s="14">
        <v>2</v>
      </c>
      <c r="N40" s="14">
        <v>3</v>
      </c>
      <c r="O40" s="14">
        <v>1</v>
      </c>
    </row>
    <row r="41" spans="2:15">
      <c r="B41" s="35" t="s">
        <v>43</v>
      </c>
      <c r="C41" s="14">
        <f t="shared" si="4"/>
        <v>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4">
        <v>2</v>
      </c>
      <c r="K41" s="14">
        <v>1</v>
      </c>
      <c r="L41" s="14">
        <v>3</v>
      </c>
      <c r="M41" s="15">
        <v>0</v>
      </c>
      <c r="N41" s="14">
        <v>1</v>
      </c>
      <c r="O41" s="14">
        <v>1</v>
      </c>
    </row>
    <row r="42" spans="2:15">
      <c r="B42" s="35" t="s">
        <v>44</v>
      </c>
      <c r="C42" s="14">
        <f t="shared" si="4"/>
        <v>10</v>
      </c>
      <c r="D42" s="14">
        <v>1</v>
      </c>
      <c r="E42" s="14">
        <v>1</v>
      </c>
      <c r="F42" s="14">
        <v>1</v>
      </c>
      <c r="G42" s="14">
        <v>3</v>
      </c>
      <c r="H42" s="14">
        <v>1</v>
      </c>
      <c r="I42" s="15">
        <v>0</v>
      </c>
      <c r="J42" s="14">
        <v>2</v>
      </c>
      <c r="K42" s="15">
        <v>0</v>
      </c>
      <c r="L42" s="15">
        <v>0</v>
      </c>
      <c r="M42" s="14">
        <v>1</v>
      </c>
      <c r="N42" s="15">
        <v>0</v>
      </c>
      <c r="O42" s="15">
        <v>0</v>
      </c>
    </row>
    <row r="43" spans="2:15" ht="16.5">
      <c r="B43" s="35" t="s">
        <v>45</v>
      </c>
      <c r="C43" s="14">
        <f t="shared" si="4"/>
        <v>23</v>
      </c>
      <c r="D43" s="14">
        <v>3</v>
      </c>
      <c r="E43" s="15">
        <v>0</v>
      </c>
      <c r="F43" s="15">
        <v>0</v>
      </c>
      <c r="G43" s="14">
        <v>4</v>
      </c>
      <c r="H43" s="14">
        <v>1</v>
      </c>
      <c r="I43" s="14">
        <v>1</v>
      </c>
      <c r="J43" s="14">
        <v>5</v>
      </c>
      <c r="K43" s="14">
        <v>1</v>
      </c>
      <c r="L43" s="14">
        <v>1</v>
      </c>
      <c r="M43" s="15">
        <v>0</v>
      </c>
      <c r="N43" s="14">
        <v>2</v>
      </c>
      <c r="O43" s="14">
        <v>5</v>
      </c>
    </row>
    <row r="44" spans="2:15">
      <c r="B44" s="35" t="s">
        <v>46</v>
      </c>
      <c r="C44" s="14">
        <f t="shared" si="4"/>
        <v>4</v>
      </c>
      <c r="D44" s="14">
        <v>1</v>
      </c>
      <c r="E44" s="15">
        <v>0</v>
      </c>
      <c r="F44" s="15">
        <v>0</v>
      </c>
      <c r="G44" s="15">
        <v>0</v>
      </c>
      <c r="H44" s="15">
        <v>0</v>
      </c>
      <c r="I44" s="14">
        <v>1</v>
      </c>
      <c r="J44" s="14">
        <v>1</v>
      </c>
      <c r="K44" s="14">
        <v>1</v>
      </c>
      <c r="L44" s="15">
        <v>0</v>
      </c>
      <c r="M44" s="15">
        <v>0</v>
      </c>
      <c r="N44" s="15">
        <v>0</v>
      </c>
      <c r="O44" s="15">
        <v>0</v>
      </c>
    </row>
    <row r="45" spans="2:15">
      <c r="B45" s="35" t="s">
        <v>47</v>
      </c>
      <c r="C45" s="14">
        <f t="shared" si="4"/>
        <v>147</v>
      </c>
      <c r="D45" s="14">
        <v>17</v>
      </c>
      <c r="E45" s="14">
        <v>11</v>
      </c>
      <c r="F45" s="14">
        <v>10</v>
      </c>
      <c r="G45" s="14">
        <v>9</v>
      </c>
      <c r="H45" s="14">
        <v>7</v>
      </c>
      <c r="I45" s="14">
        <v>9</v>
      </c>
      <c r="J45" s="14">
        <v>23</v>
      </c>
      <c r="K45" s="14">
        <v>13</v>
      </c>
      <c r="L45" s="14">
        <v>16</v>
      </c>
      <c r="M45" s="14">
        <v>8</v>
      </c>
      <c r="N45" s="14">
        <v>16</v>
      </c>
      <c r="O45" s="14">
        <v>8</v>
      </c>
    </row>
    <row r="46" spans="2:15">
      <c r="B46" s="37" t="s">
        <v>48</v>
      </c>
      <c r="C46" s="14">
        <f t="shared" si="4"/>
        <v>11</v>
      </c>
      <c r="D46" s="14">
        <v>1</v>
      </c>
      <c r="E46" s="14">
        <v>2</v>
      </c>
      <c r="F46" s="15">
        <v>0</v>
      </c>
      <c r="G46" s="15">
        <v>0</v>
      </c>
      <c r="H46" s="14">
        <v>3</v>
      </c>
      <c r="I46" s="15">
        <v>0</v>
      </c>
      <c r="J46" s="14">
        <v>1</v>
      </c>
      <c r="K46" s="14">
        <v>1</v>
      </c>
      <c r="L46" s="14">
        <v>1</v>
      </c>
      <c r="M46" s="15">
        <v>0</v>
      </c>
      <c r="N46" s="15">
        <v>0</v>
      </c>
      <c r="O46" s="14">
        <v>2</v>
      </c>
    </row>
    <row r="47" spans="2:15" ht="5.0999999999999996" customHeight="1" thickBo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9"/>
    </row>
    <row r="48" spans="2:15" ht="5.0999999999999996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0"/>
      <c r="N48" s="10"/>
      <c r="O48" s="10"/>
    </row>
    <row r="49" spans="2:2">
      <c r="B49" s="22" t="s">
        <v>49</v>
      </c>
    </row>
    <row r="50" spans="2:2">
      <c r="B50" s="22" t="s">
        <v>50</v>
      </c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12.2.9_A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2019-08-19T16:24:33Z</dcterms:created>
  <dcterms:modified xsi:type="dcterms:W3CDTF">2019-08-22T15:23:39Z</dcterms:modified>
</cp:coreProperties>
</file>