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.9_A" sheetId="1" r:id="rId1"/>
    <sheet name="Gráf-03.2.9a_A" sheetId="2" r:id="rId2"/>
    <sheet name="Gráf-03.2.9b_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localSheetId="2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localSheetId="2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4" i="2"/>
  <c r="D5" i="2"/>
  <c r="D6" i="2"/>
  <c r="D7" i="2"/>
  <c r="D8" i="2"/>
  <c r="D9" i="2"/>
  <c r="D10" i="2"/>
  <c r="D11" i="2"/>
  <c r="D12" i="2"/>
  <c r="D13" i="2"/>
</calcChain>
</file>

<file path=xl/sharedStrings.xml><?xml version="1.0" encoding="utf-8"?>
<sst xmlns="http://schemas.openxmlformats.org/spreadsheetml/2006/main" count="60" uniqueCount="32">
  <si>
    <t>FUENTE: Anuario 2016. Ministerio de Educación y Ciencias.</t>
  </si>
  <si>
    <t>Incluye Educación Indígena.</t>
  </si>
  <si>
    <t>Nota: Los datos del sector privado subvencionado están incluidos en el sector privado.</t>
  </si>
  <si>
    <t>Noveno</t>
  </si>
  <si>
    <t>Octavo</t>
  </si>
  <si>
    <t>Séptimo</t>
  </si>
  <si>
    <t>Sexto</t>
  </si>
  <si>
    <t>Quinto</t>
  </si>
  <si>
    <t>Cuarto</t>
  </si>
  <si>
    <t>Tercero</t>
  </si>
  <si>
    <t>Segundo</t>
  </si>
  <si>
    <t>Primero</t>
  </si>
  <si>
    <t>%</t>
  </si>
  <si>
    <t>ALUMNOS</t>
  </si>
  <si>
    <t>RURAL</t>
  </si>
  <si>
    <t>URBANA</t>
  </si>
  <si>
    <t>PRIVADO</t>
  </si>
  <si>
    <t>OFICIAL</t>
  </si>
  <si>
    <t>DESGRANAMIENTO</t>
  </si>
  <si>
    <t>RETENCIÓN</t>
  </si>
  <si>
    <t xml:space="preserve">  POR ZONA</t>
  </si>
  <si>
    <t>POR SECTOR</t>
  </si>
  <si>
    <t>DE GRADO EN GRADO</t>
  </si>
  <si>
    <t>GRADO</t>
  </si>
  <si>
    <t>AÑO</t>
  </si>
  <si>
    <t>CUADRO 3.2.9. EDUCACIÓN ESCOLAR BÁSICA: RETENCIÓN ESCOLAR DE GRADO EN GRADO, POR SECTOR Y POR ZONA, SEGÚN AÑO. PERIODO 2008-2016</t>
  </si>
  <si>
    <t>Privado</t>
  </si>
  <si>
    <t>Oficial</t>
  </si>
  <si>
    <t>DATOS</t>
  </si>
  <si>
    <t>Rural</t>
  </si>
  <si>
    <t>Urbana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</si>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</sst>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theme="4" tint="0.39997558519241921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Cambria"/>
      <family val="1"/>
      <scheme val="major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0" fontId="21" fillId="0" borderId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12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7" fillId="1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2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8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32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6" fillId="2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165" fontId="11" fillId="6" borderId="4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29" fillId="47" borderId="15" applyNumberFormat="0" applyAlignment="0" applyProtection="0"/>
    <xf numFmtId="165" fontId="29" fillId="47" borderId="15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165" fontId="13" fillId="7" borderId="7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0" fillId="48" borderId="16" applyNumberFormat="0" applyAlignment="0" applyProtection="0"/>
    <xf numFmtId="165" fontId="30" fillId="48" borderId="16" applyNumberFormat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165" fontId="12" fillId="0" borderId="6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0" fontId="31" fillId="0" borderId="17" applyNumberFormat="0" applyFill="0" applyAlignment="0" applyProtection="0"/>
    <xf numFmtId="165" fontId="31" fillId="0" borderId="17" applyNumberFormat="0" applyFill="0" applyAlignment="0" applyProtection="0"/>
    <xf numFmtId="166" fontId="2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165" fontId="17" fillId="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13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7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1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29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165" fontId="9" fillId="5" borderId="4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27" fillId="38" borderId="15" applyNumberFormat="0" applyAlignment="0" applyProtection="0"/>
    <xf numFmtId="165" fontId="27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3" fillId="53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65" fontId="7" fillId="3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9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3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165" fontId="8" fillId="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2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45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37" fontId="42" fillId="0" borderId="0"/>
    <xf numFmtId="195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5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2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9" fillId="0" borderId="0" applyNumberFormat="0" applyFill="0" applyBorder="0" applyAlignment="0" applyProtection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1" fillId="55" borderId="18" applyNumberFormat="0" applyFont="0" applyAlignment="0" applyProtection="0"/>
    <xf numFmtId="165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5" fillId="55" borderId="18" applyNumberFormat="0" applyFont="0" applyAlignment="0" applyProtection="0"/>
    <xf numFmtId="165" fontId="25" fillId="55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165" fontId="10" fillId="6" borderId="5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51" fillId="47" borderId="19" applyNumberFormat="0" applyAlignment="0" applyProtection="0"/>
    <xf numFmtId="165" fontId="51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3" fillId="0" borderId="1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165" fontId="4" fillId="0" borderId="2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165" fontId="5" fillId="0" borderId="3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32" fillId="0" borderId="22" applyNumberFormat="0" applyFill="0" applyAlignment="0" applyProtection="0"/>
    <xf numFmtId="165" fontId="32" fillId="0" borderId="22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165" fontId="16" fillId="0" borderId="9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65" fillId="0" borderId="0" applyNumberFormat="0" applyFill="0" applyBorder="0" applyAlignment="0" applyProtection="0"/>
  </cellStyleXfs>
  <cellXfs count="75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3" fontId="19" fillId="0" borderId="0" xfId="0" applyNumberFormat="1" applyFont="1" applyFill="1" applyAlignment="1" applyProtection="1"/>
    <xf numFmtId="3" fontId="19" fillId="0" borderId="0" xfId="0" applyNumberFormat="1" applyFont="1" applyFill="1" applyAlignment="1" applyProtection="1">
      <alignment horizontal="right"/>
    </xf>
    <xf numFmtId="3" fontId="20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Alignment="1" applyProtection="1">
      <alignment horizontal="center"/>
    </xf>
    <xf numFmtId="0" fontId="22" fillId="0" borderId="0" xfId="1" applyFont="1" applyFill="1" applyAlignment="1" applyProtection="1">
      <alignment horizontal="left"/>
    </xf>
    <xf numFmtId="0" fontId="19" fillId="0" borderId="0" xfId="0" applyFont="1" applyFill="1" applyAlignment="1"/>
    <xf numFmtId="0" fontId="19" fillId="0" borderId="0" xfId="0" applyFont="1" applyFill="1" applyAlignment="1">
      <alignment horizontal="center"/>
    </xf>
    <xf numFmtId="0" fontId="22" fillId="0" borderId="0" xfId="0" applyFont="1" applyFill="1"/>
    <xf numFmtId="164" fontId="19" fillId="0" borderId="0" xfId="0" applyNumberFormat="1" applyFont="1" applyFill="1"/>
    <xf numFmtId="164" fontId="19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left" indent="4"/>
    </xf>
    <xf numFmtId="164" fontId="19" fillId="0" borderId="0" xfId="0" applyNumberFormat="1" applyFont="1" applyFill="1" applyAlignment="1"/>
    <xf numFmtId="0" fontId="19" fillId="0" borderId="0" xfId="0" applyFont="1" applyFill="1" applyAlignment="1" applyProtection="1">
      <alignment horizontal="center"/>
    </xf>
    <xf numFmtId="0" fontId="23" fillId="0" borderId="10" xfId="0" applyFont="1" applyFill="1" applyBorder="1" applyAlignment="1"/>
    <xf numFmtId="0" fontId="23" fillId="0" borderId="10" xfId="0" applyFont="1" applyFill="1" applyBorder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 applyProtection="1">
      <alignment horizontal="center"/>
    </xf>
    <xf numFmtId="164" fontId="19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 indent="2"/>
    </xf>
    <xf numFmtId="164" fontId="19" fillId="0" borderId="0" xfId="0" applyNumberFormat="1" applyFont="1" applyFill="1" applyAlignment="1">
      <alignment horizontal="right" indent="1"/>
    </xf>
    <xf numFmtId="0" fontId="19" fillId="0" borderId="0" xfId="0" applyFont="1" applyFill="1" applyAlignment="1">
      <alignment horizontal="left" indent="1"/>
    </xf>
    <xf numFmtId="0" fontId="19" fillId="0" borderId="0" xfId="0" applyFont="1" applyFill="1" applyAlignment="1" applyProtection="1">
      <alignment horizontal="left" indent="3"/>
    </xf>
    <xf numFmtId="0" fontId="24" fillId="0" borderId="0" xfId="0" applyFont="1" applyFill="1" applyAlignment="1"/>
    <xf numFmtId="0" fontId="19" fillId="0" borderId="0" xfId="0" applyFont="1" applyFill="1" applyAlignment="1" applyProtection="1">
      <alignment horizontal="left" inden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37" fontId="24" fillId="0" borderId="0" xfId="0" applyNumberFormat="1" applyFont="1" applyFill="1" applyAlignment="1" applyProtection="1">
      <alignment horizontal="center"/>
    </xf>
    <xf numFmtId="0" fontId="24" fillId="0" borderId="0" xfId="0" applyFont="1" applyFill="1" applyAlignment="1">
      <alignment horizontal="left" indent="7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quotePrefix="1" applyFont="1" applyFill="1" applyAlignment="1" applyProtection="1">
      <alignment horizontal="left"/>
    </xf>
    <xf numFmtId="0" fontId="59" fillId="0" borderId="0" xfId="1719" applyFont="1"/>
    <xf numFmtId="3" fontId="59" fillId="0" borderId="0" xfId="3140" applyNumberFormat="1" applyFont="1" applyAlignment="1" applyProtection="1">
      <alignment horizontal="right"/>
    </xf>
    <xf numFmtId="37" fontId="59" fillId="0" borderId="0" xfId="1719" applyNumberFormat="1" applyFont="1"/>
    <xf numFmtId="3" fontId="59" fillId="0" borderId="0" xfId="1719" applyNumberFormat="1" applyFont="1" applyAlignment="1" applyProtection="1">
      <alignment horizontal="right"/>
    </xf>
    <xf numFmtId="0" fontId="59" fillId="0" borderId="0" xfId="1719" applyFont="1" applyAlignment="1">
      <alignment horizontal="right"/>
    </xf>
    <xf numFmtId="0" fontId="59" fillId="0" borderId="0" xfId="1719" applyFont="1" applyAlignment="1" applyProtection="1">
      <alignment horizontal="left"/>
    </xf>
    <xf numFmtId="164" fontId="59" fillId="0" borderId="0" xfId="1719" applyNumberFormat="1" applyFont="1" applyAlignment="1">
      <alignment horizontal="right"/>
    </xf>
    <xf numFmtId="164" fontId="60" fillId="0" borderId="0" xfId="1719" applyNumberFormat="1" applyFont="1"/>
    <xf numFmtId="0" fontId="60" fillId="0" borderId="0" xfId="1719" applyFont="1"/>
    <xf numFmtId="0" fontId="61" fillId="56" borderId="0" xfId="1719" applyFont="1" applyFill="1"/>
    <xf numFmtId="0" fontId="61" fillId="56" borderId="0" xfId="1719" applyFont="1" applyFill="1" applyAlignment="1">
      <alignment horizontal="left"/>
    </xf>
    <xf numFmtId="3" fontId="60" fillId="0" borderId="0" xfId="1719" applyNumberFormat="1" applyFont="1" applyFill="1"/>
    <xf numFmtId="3" fontId="59" fillId="0" borderId="0" xfId="1719" applyNumberFormat="1" applyFont="1"/>
    <xf numFmtId="164" fontId="59" fillId="56" borderId="0" xfId="36335" applyNumberFormat="1" applyFont="1" applyFill="1"/>
    <xf numFmtId="0" fontId="62" fillId="0" borderId="0" xfId="1719" applyFont="1" applyFill="1"/>
    <xf numFmtId="0" fontId="59" fillId="0" borderId="0" xfId="1719" applyFont="1" applyFill="1"/>
    <xf numFmtId="3" fontId="59" fillId="0" borderId="0" xfId="1719" applyNumberFormat="1" applyFont="1" applyFill="1"/>
    <xf numFmtId="3" fontId="59" fillId="0" borderId="0" xfId="1719" applyNumberFormat="1" applyFont="1" applyFill="1" applyAlignment="1" applyProtection="1">
      <alignment horizontal="right"/>
    </xf>
    <xf numFmtId="0" fontId="59" fillId="0" borderId="0" xfId="1" applyFont="1" applyFill="1"/>
    <xf numFmtId="0" fontId="19" fillId="0" borderId="0" xfId="36335" applyFont="1"/>
    <xf numFmtId="3" fontId="19" fillId="0" borderId="0" xfId="1719" applyNumberFormat="1" applyFont="1" applyAlignment="1" applyProtection="1">
      <alignment horizontal="right"/>
    </xf>
    <xf numFmtId="0" fontId="19" fillId="0" borderId="0" xfId="1719" applyFont="1" applyAlignment="1" applyProtection="1">
      <alignment horizontal="left"/>
    </xf>
    <xf numFmtId="0" fontId="19" fillId="0" borderId="0" xfId="1719" applyFont="1"/>
    <xf numFmtId="0" fontId="19" fillId="0" borderId="0" xfId="1719" applyFont="1" applyAlignment="1">
      <alignment horizontal="left"/>
    </xf>
    <xf numFmtId="0" fontId="63" fillId="56" borderId="0" xfId="36335" applyFont="1" applyFill="1"/>
    <xf numFmtId="0" fontId="64" fillId="56" borderId="0" xfId="1719" applyFont="1" applyFill="1"/>
    <xf numFmtId="3" fontId="64" fillId="56" borderId="0" xfId="1719" applyNumberFormat="1" applyFont="1" applyFill="1" applyAlignment="1" applyProtection="1">
      <alignment horizontal="right"/>
    </xf>
    <xf numFmtId="0" fontId="64" fillId="56" borderId="0" xfId="1719" applyFont="1" applyFill="1" applyAlignment="1">
      <alignment horizontal="left"/>
    </xf>
    <xf numFmtId="3" fontId="18" fillId="0" borderId="0" xfId="1719" applyNumberFormat="1" applyFont="1"/>
    <xf numFmtId="3" fontId="64" fillId="0" borderId="0" xfId="36335" applyNumberFormat="1" applyFont="1"/>
    <xf numFmtId="0" fontId="64" fillId="0" borderId="0" xfId="36335" applyFont="1"/>
    <xf numFmtId="0" fontId="64" fillId="0" borderId="0" xfId="1719" applyFont="1" applyAlignment="1" applyProtection="1">
      <alignment horizontal="left"/>
    </xf>
    <xf numFmtId="196" fontId="19" fillId="56" borderId="0" xfId="3140" applyNumberFormat="1" applyFont="1" applyFill="1" applyAlignment="1">
      <alignment horizontal="center"/>
    </xf>
    <xf numFmtId="0" fontId="19" fillId="0" borderId="0" xfId="1719" applyFont="1" applyAlignment="1">
      <alignment horizontal="center"/>
    </xf>
    <xf numFmtId="0" fontId="19" fillId="0" borderId="0" xfId="1" applyFont="1" applyFill="1"/>
    <xf numFmtId="0" fontId="66" fillId="0" borderId="0" xfId="42767" applyFont="1" applyFill="1"/>
    <xf numFmtId="0" fontId="19" fillId="0" borderId="11" xfId="0" applyFont="1" applyFill="1" applyBorder="1" applyAlignment="1" applyProtection="1">
      <alignment horizont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</cellXfs>
  <cellStyles count="4276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67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>
          <a:solidFill>
            <a:srgbClr val="000000"/>
          </a:solidFill>
        </a:ln>
      </c:spPr>
    </c:sideWall>
    <c:backWall>
      <c:thickness val="0"/>
      <c:spPr>
        <a:noFill/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8.0136594096520006E-2"/>
          <c:y val="0.14620088316037591"/>
          <c:w val="0.91145749727888581"/>
          <c:h val="0.662192602990335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'Gráf-03.2.9a_A'!$B$3</c:f>
              <c:strCache>
                <c:ptCount val="1"/>
                <c:pt idx="0">
                  <c:v>Oficial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'Gráf-03.2.9a_A'!$A$4:$A$12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'Gráf-03.2.9a_A'!$B$4:$B$12</c:f>
              <c:numCache>
                <c:formatCode>###,###;;"-"</c:formatCode>
                <c:ptCount val="9"/>
                <c:pt idx="0">
                  <c:v>125898</c:v>
                </c:pt>
                <c:pt idx="1">
                  <c:v>115676</c:v>
                </c:pt>
                <c:pt idx="2">
                  <c:v>116557</c:v>
                </c:pt>
                <c:pt idx="3">
                  <c:v>107255</c:v>
                </c:pt>
                <c:pt idx="4">
                  <c:v>101025</c:v>
                </c:pt>
                <c:pt idx="5">
                  <c:v>97121</c:v>
                </c:pt>
                <c:pt idx="6">
                  <c:v>90887</c:v>
                </c:pt>
                <c:pt idx="7">
                  <c:v>80699</c:v>
                </c:pt>
                <c:pt idx="8">
                  <c:v>74800</c:v>
                </c:pt>
              </c:numCache>
            </c:numRef>
          </c:val>
        </c:ser>
        <c:ser>
          <c:idx val="1"/>
          <c:order val="1"/>
          <c:tx>
            <c:strRef>
              <c:f>'Gráf-03.2.9a_A'!$C$3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'Gráf-03.2.9a_A'!$A$4:$A$12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'Gráf-03.2.9a_A'!$C$4:$C$12</c:f>
              <c:numCache>
                <c:formatCode>###,###;;"-"</c:formatCode>
                <c:ptCount val="9"/>
                <c:pt idx="0">
                  <c:v>28294</c:v>
                </c:pt>
                <c:pt idx="1">
                  <c:v>26234</c:v>
                </c:pt>
                <c:pt idx="2">
                  <c:v>25329</c:v>
                </c:pt>
                <c:pt idx="3">
                  <c:v>24679</c:v>
                </c:pt>
                <c:pt idx="4">
                  <c:v>23796</c:v>
                </c:pt>
                <c:pt idx="5">
                  <c:v>23244</c:v>
                </c:pt>
                <c:pt idx="6">
                  <c:v>22677</c:v>
                </c:pt>
                <c:pt idx="7">
                  <c:v>21002</c:v>
                </c:pt>
                <c:pt idx="8">
                  <c:v>19661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gapDepth val="182"/>
        <c:shape val="box"/>
        <c:axId val="25913984"/>
        <c:axId val="25916160"/>
        <c:axId val="0"/>
      </c:bar3DChart>
      <c:catAx>
        <c:axId val="2591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50702505252536889"/>
              <c:y val="0.8704368349305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91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16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913984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45028101785759"/>
          <c:y val="0.92238627337395618"/>
          <c:w val="0.21406096135793246"/>
          <c:h val="6.20779669983112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2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7933884297517"/>
          <c:y val="0.17804273082092353"/>
          <c:w val="0.84297520661157088"/>
          <c:h val="0.6078118635066706"/>
        </c:manualLayout>
      </c:layout>
      <c:lineChart>
        <c:grouping val="standard"/>
        <c:varyColors val="0"/>
        <c:ser>
          <c:idx val="0"/>
          <c:order val="0"/>
          <c:tx>
            <c:strRef>
              <c:f>'Gráf-03.2.9b_A'!$B$4</c:f>
              <c:strCache>
                <c:ptCount val="1"/>
                <c:pt idx="0">
                  <c:v>Urbana</c:v>
                </c:pt>
              </c:strCache>
            </c:strRef>
          </c:tx>
          <c:spPr>
            <a:ln w="25400">
              <a:solidFill>
                <a:srgbClr val="877128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</c:spPr>
          </c:marker>
          <c:cat>
            <c:strRef>
              <c:f>'Gráf-03.2.9b_A'!$A$5:$A$13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'Gráf-03.2.9b_A'!$B$5:$B$13</c:f>
              <c:numCache>
                <c:formatCode>_(* #,##0_);_(* \(#,##0\);_(* "-"??_);_(@_)</c:formatCode>
                <c:ptCount val="9"/>
                <c:pt idx="0">
                  <c:v>80866</c:v>
                </c:pt>
                <c:pt idx="1">
                  <c:v>75834</c:v>
                </c:pt>
                <c:pt idx="2">
                  <c:v>76600</c:v>
                </c:pt>
                <c:pt idx="3">
                  <c:v>72067</c:v>
                </c:pt>
                <c:pt idx="4">
                  <c:v>72928</c:v>
                </c:pt>
                <c:pt idx="5">
                  <c:v>72230</c:v>
                </c:pt>
                <c:pt idx="6">
                  <c:v>74377</c:v>
                </c:pt>
                <c:pt idx="7">
                  <c:v>67592</c:v>
                </c:pt>
                <c:pt idx="8">
                  <c:v>64209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'Gráf-03.2.9b_A'!$C$4</c:f>
              <c:strCache>
                <c:ptCount val="1"/>
                <c:pt idx="0">
                  <c:v>Rural</c:v>
                </c:pt>
              </c:strCache>
            </c:strRef>
          </c:tx>
          <c:spPr>
            <a:ln w="25400">
              <a:solidFill>
                <a:srgbClr val="909F4E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  <a:prstDash val="solid"/>
              </a:ln>
            </c:spPr>
          </c:marker>
          <c:cat>
            <c:strRef>
              <c:f>'Gráf-03.2.9b_A'!$A$5:$A$13</c:f>
              <c:strCache>
                <c:ptCount val="9"/>
                <c:pt idx="0">
                  <c:v>Primero</c:v>
                </c:pt>
                <c:pt idx="1">
                  <c:v>Segundo</c:v>
                </c:pt>
                <c:pt idx="2">
                  <c:v>Tercero</c:v>
                </c:pt>
                <c:pt idx="3">
                  <c:v>Cuarto</c:v>
                </c:pt>
                <c:pt idx="4">
                  <c:v>Quinto</c:v>
                </c:pt>
                <c:pt idx="5">
                  <c:v>Sexto</c:v>
                </c:pt>
                <c:pt idx="6">
                  <c:v>Séptimo</c:v>
                </c:pt>
                <c:pt idx="7">
                  <c:v>Octavo</c:v>
                </c:pt>
                <c:pt idx="8">
                  <c:v>Noveno</c:v>
                </c:pt>
              </c:strCache>
            </c:strRef>
          </c:cat>
          <c:val>
            <c:numRef>
              <c:f>'Gráf-03.2.9b_A'!$C$5:$C$13</c:f>
              <c:numCache>
                <c:formatCode>_(* #,##0_);_(* \(#,##0\);_(* "-"??_);_(@_)</c:formatCode>
                <c:ptCount val="9"/>
                <c:pt idx="0">
                  <c:v>73326</c:v>
                </c:pt>
                <c:pt idx="1">
                  <c:v>66076</c:v>
                </c:pt>
                <c:pt idx="2">
                  <c:v>65286</c:v>
                </c:pt>
                <c:pt idx="3">
                  <c:v>59867</c:v>
                </c:pt>
                <c:pt idx="4">
                  <c:v>51893</c:v>
                </c:pt>
                <c:pt idx="5">
                  <c:v>48135</c:v>
                </c:pt>
                <c:pt idx="6">
                  <c:v>39187</c:v>
                </c:pt>
                <c:pt idx="7">
                  <c:v>34109</c:v>
                </c:pt>
                <c:pt idx="8">
                  <c:v>30252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3168"/>
        <c:axId val="26665728"/>
      </c:lineChart>
      <c:catAx>
        <c:axId val="2666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7010640959550248"/>
              <c:y val="0.88298750805212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665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6657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;[Red]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663168"/>
        <c:crosses val="autoZero"/>
        <c:crossBetween val="midCat"/>
        <c:majorUnit val="20000"/>
      </c:valAx>
      <c:spPr>
        <a:solidFill>
          <a:schemeClr val="bg2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015893585214331"/>
          <c:y val="0.93536453036125622"/>
          <c:w val="0.25028214029421358"/>
          <c:h val="3.44827230584389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2997" l="1.7716535433070868" r="1.574803149606299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16</xdr:col>
      <xdr:colOff>455083</xdr:colOff>
      <xdr:row>36</xdr:row>
      <xdr:rowOff>58737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0.20811</cdr:x>
      <cdr:y>0.00584</cdr:y>
    </cdr:from>
    <cdr:to>
      <cdr:x>0.85266</cdr:x>
      <cdr:y>0.13914</cdr:y>
    </cdr:to>
    <cdr:sp macro="" textlink="">
      <cdr:nvSpPr>
        <cdr:cNvPr id="47308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1919" y="26008"/>
          <a:ext cx="5023344" cy="59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5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RETENCIÓN ESCOLAR POR SECTOR.</a:t>
          </a:r>
        </a:p>
        <a:p xmlns:a="http://schemas.openxmlformats.org/drawingml/2006/main">
          <a:pPr algn="ctr" rtl="0">
            <a:defRPr sz="1000"/>
          </a:pPr>
          <a:r>
            <a:rPr lang="es-ES" sz="15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PERIODO 2008-2016</a:t>
          </a:r>
        </a:p>
      </cdr:txBody>
    </cdr:sp>
  </cdr:relSizeAnchor>
  <cdr:relSizeAnchor xmlns:cdr="http://schemas.openxmlformats.org/drawingml/2006/chartDrawing">
    <cdr:from>
      <cdr:x>0.02927</cdr:x>
      <cdr:y>0.92306</cdr:y>
    </cdr:from>
    <cdr:to>
      <cdr:x>0.19465</cdr:x>
      <cdr:y>0.95797</cdr:y>
    </cdr:to>
    <cdr:sp macro="" textlink="">
      <cdr:nvSpPr>
        <cdr:cNvPr id="47309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93" y="4212695"/>
          <a:ext cx="129215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3.2.9.a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33338</xdr:colOff>
      <xdr:row>0</xdr:row>
      <xdr:rowOff>42333</xdr:rowOff>
    </xdr:from>
    <xdr:to>
      <xdr:col>10</xdr:col>
      <xdr:colOff>481542</xdr:colOff>
      <xdr:row>32</xdr:row>
      <xdr:rowOff>72495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0.00476</cdr:x>
      <cdr:y>0.93943</cdr:y>
    </cdr:from>
    <cdr:to>
      <cdr:x>0.175</cdr:x>
      <cdr:y>0.99087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246" y="4900083"/>
          <a:ext cx="1332092" cy="26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3.2.9.b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0.19851</cdr:x>
      <cdr:y>0.02375</cdr:y>
    </cdr:from>
    <cdr:to>
      <cdr:x>0.78528</cdr:x>
      <cdr:y>0.1693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079655" y="83519"/>
          <a:ext cx="3191310" cy="511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RETENCIÓN ESCOLAR POR ZONA.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2008-2016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1"/>
  <sheetViews>
    <sheetView showGridLines="0" tabSelected="1" zoomScale="90" zoomScaleNormal="90" workbookViewId="0"/>
  </sheetViews>
  <sheetFormatPr baseColWidth="10" defaultRowHeight="15"/>
  <cols>
    <col min="1" max="1" width="3.7109375" style="4" customWidth="1"/>
    <col min="2" max="2" width="12.5703125" style="1" customWidth="1"/>
    <col min="3" max="3" width="11.42578125" style="1" customWidth="1"/>
    <col min="4" max="4" width="14.42578125" style="1" customWidth="1"/>
    <col min="5" max="5" width="6.85546875" style="3" customWidth="1"/>
    <col min="6" max="6" width="14.85546875" style="3" customWidth="1"/>
    <col min="7" max="7" width="4.42578125" style="3" customWidth="1"/>
    <col min="8" max="8" width="11.7109375" style="3" customWidth="1"/>
    <col min="9" max="9" width="4.140625" style="3" customWidth="1"/>
    <col min="10" max="10" width="10.28515625" style="3" customWidth="1"/>
    <col min="11" max="11" width="5.42578125" style="1" customWidth="1"/>
    <col min="12" max="12" width="11.7109375" style="1" customWidth="1"/>
    <col min="13" max="13" width="4.42578125" style="1" customWidth="1"/>
    <col min="14" max="14" width="13" style="1" customWidth="1"/>
    <col min="15" max="15" width="4.42578125" style="2" customWidth="1"/>
    <col min="16" max="16" width="9.5703125" style="2" customWidth="1"/>
    <col min="17" max="16384" width="11.42578125" style="1"/>
  </cols>
  <sheetData>
    <row r="1" spans="1:16" ht="15" customHeight="1">
      <c r="B1" s="34" t="s">
        <v>25</v>
      </c>
      <c r="C1" s="4"/>
      <c r="D1" s="4"/>
      <c r="E1" s="11"/>
      <c r="F1" s="11"/>
      <c r="G1" s="11"/>
      <c r="H1" s="11"/>
      <c r="I1" s="11"/>
      <c r="J1" s="11"/>
      <c r="K1" s="4"/>
      <c r="L1" s="4"/>
      <c r="M1" s="4"/>
      <c r="N1" s="4"/>
      <c r="O1" s="10"/>
    </row>
    <row r="2" spans="1:16" s="4" customFormat="1" ht="5.0999999999999996" customHeight="1">
      <c r="E2" s="11"/>
      <c r="F2" s="11"/>
      <c r="G2" s="11"/>
      <c r="H2" s="11"/>
      <c r="I2" s="11"/>
      <c r="J2" s="11"/>
      <c r="O2" s="10"/>
      <c r="P2" s="10"/>
    </row>
    <row r="3" spans="1:16" s="4" customFormat="1" ht="15" customHeight="1">
      <c r="B3" s="72" t="s">
        <v>24</v>
      </c>
      <c r="C3" s="72" t="s">
        <v>23</v>
      </c>
      <c r="D3" s="71" t="s">
        <v>22</v>
      </c>
      <c r="E3" s="71"/>
      <c r="F3" s="71"/>
      <c r="G3" s="71"/>
      <c r="H3" s="71" t="s">
        <v>21</v>
      </c>
      <c r="I3" s="71"/>
      <c r="J3" s="71"/>
      <c r="K3" s="71"/>
      <c r="L3" s="71" t="s">
        <v>20</v>
      </c>
      <c r="M3" s="71"/>
      <c r="N3" s="71"/>
      <c r="O3" s="71"/>
      <c r="P3" s="10"/>
    </row>
    <row r="4" spans="1:16" s="4" customFormat="1" ht="15" customHeight="1">
      <c r="B4" s="73"/>
      <c r="C4" s="73"/>
      <c r="D4" s="71" t="s">
        <v>19</v>
      </c>
      <c r="E4" s="71"/>
      <c r="F4" s="71" t="s">
        <v>18</v>
      </c>
      <c r="G4" s="71"/>
      <c r="H4" s="71" t="s">
        <v>17</v>
      </c>
      <c r="I4" s="71"/>
      <c r="J4" s="71" t="s">
        <v>16</v>
      </c>
      <c r="K4" s="71"/>
      <c r="L4" s="71" t="s">
        <v>15</v>
      </c>
      <c r="M4" s="71"/>
      <c r="N4" s="71" t="s">
        <v>14</v>
      </c>
      <c r="O4" s="71"/>
      <c r="P4" s="10"/>
    </row>
    <row r="5" spans="1:16" s="4" customFormat="1" ht="15" customHeight="1">
      <c r="B5" s="74"/>
      <c r="C5" s="74"/>
      <c r="D5" s="33" t="s">
        <v>13</v>
      </c>
      <c r="E5" s="33" t="s">
        <v>12</v>
      </c>
      <c r="F5" s="33" t="s">
        <v>13</v>
      </c>
      <c r="G5" s="33" t="s">
        <v>12</v>
      </c>
      <c r="H5" s="33" t="s">
        <v>13</v>
      </c>
      <c r="I5" s="33" t="s">
        <v>12</v>
      </c>
      <c r="J5" s="33" t="s">
        <v>13</v>
      </c>
      <c r="K5" s="33" t="s">
        <v>12</v>
      </c>
      <c r="L5" s="33" t="s">
        <v>13</v>
      </c>
      <c r="M5" s="33" t="s">
        <v>12</v>
      </c>
      <c r="N5" s="33" t="s">
        <v>13</v>
      </c>
      <c r="O5" s="33" t="s">
        <v>12</v>
      </c>
      <c r="P5" s="10"/>
    </row>
    <row r="6" spans="1:16" s="29" customFormat="1" ht="5.0999999999999996" customHeight="1">
      <c r="A6" s="4"/>
      <c r="B6" s="32"/>
      <c r="E6" s="31"/>
      <c r="F6" s="30"/>
      <c r="G6" s="30"/>
      <c r="H6" s="30"/>
      <c r="I6" s="30"/>
      <c r="J6" s="30"/>
      <c r="O6" s="27"/>
      <c r="P6" s="27"/>
    </row>
    <row r="7" spans="1:16" s="4" customFormat="1" ht="15" customHeight="1">
      <c r="B7" s="26">
        <v>2008</v>
      </c>
      <c r="C7" s="28" t="s">
        <v>11</v>
      </c>
      <c r="D7" s="23">
        <v>154192</v>
      </c>
      <c r="E7" s="14">
        <v>100</v>
      </c>
      <c r="F7" s="14">
        <v>0</v>
      </c>
      <c r="G7" s="14">
        <v>0</v>
      </c>
      <c r="H7" s="14">
        <v>125898</v>
      </c>
      <c r="I7" s="14">
        <v>100</v>
      </c>
      <c r="J7" s="14">
        <v>28294</v>
      </c>
      <c r="K7" s="24">
        <v>100</v>
      </c>
      <c r="L7" s="24">
        <v>80866</v>
      </c>
      <c r="M7" s="22">
        <v>100</v>
      </c>
      <c r="N7" s="23">
        <v>73326</v>
      </c>
      <c r="O7" s="22">
        <v>100</v>
      </c>
      <c r="P7" s="10"/>
    </row>
    <row r="8" spans="1:16" s="4" customFormat="1" ht="15" customHeight="1">
      <c r="B8" s="26">
        <v>2009</v>
      </c>
      <c r="C8" s="28" t="s">
        <v>10</v>
      </c>
      <c r="D8" s="23">
        <v>141910</v>
      </c>
      <c r="E8" s="14">
        <v>92.034606205250597</v>
      </c>
      <c r="F8" s="14">
        <v>12282</v>
      </c>
      <c r="G8" s="14">
        <v>7.9653937947494038</v>
      </c>
      <c r="H8" s="14">
        <v>115676</v>
      </c>
      <c r="I8" s="14">
        <v>91.880728843984812</v>
      </c>
      <c r="J8" s="14">
        <v>26234</v>
      </c>
      <c r="K8" s="24">
        <v>92.71930444617233</v>
      </c>
      <c r="L8" s="24">
        <v>75834</v>
      </c>
      <c r="M8" s="22">
        <v>93.777360077164701</v>
      </c>
      <c r="N8" s="23">
        <v>66076</v>
      </c>
      <c r="O8" s="22">
        <v>90.112647628399202</v>
      </c>
      <c r="P8" s="10"/>
    </row>
    <row r="9" spans="1:16" s="4" customFormat="1" ht="15" customHeight="1">
      <c r="B9" s="26">
        <v>2010</v>
      </c>
      <c r="C9" s="28" t="s">
        <v>9</v>
      </c>
      <c r="D9" s="23">
        <v>141886</v>
      </c>
      <c r="E9" s="14">
        <v>92.019041195392759</v>
      </c>
      <c r="F9" s="14">
        <v>12306</v>
      </c>
      <c r="G9" s="14">
        <v>7.9809588046072442</v>
      </c>
      <c r="H9" s="14">
        <v>116557</v>
      </c>
      <c r="I9" s="14">
        <v>92.580501675959908</v>
      </c>
      <c r="J9" s="14">
        <v>25329</v>
      </c>
      <c r="K9" s="24">
        <v>89.520746448010172</v>
      </c>
      <c r="L9" s="24">
        <v>76600</v>
      </c>
      <c r="M9" s="22">
        <v>94.724606138550214</v>
      </c>
      <c r="N9" s="23">
        <v>65286</v>
      </c>
      <c r="O9" s="22">
        <v>89.035267163079951</v>
      </c>
      <c r="P9" s="10"/>
    </row>
    <row r="10" spans="1:16" s="4" customFormat="1" ht="15" customHeight="1">
      <c r="B10" s="26">
        <v>2011</v>
      </c>
      <c r="C10" s="28" t="s">
        <v>8</v>
      </c>
      <c r="D10" s="23">
        <v>131934</v>
      </c>
      <c r="E10" s="14">
        <v>85.564750441008613</v>
      </c>
      <c r="F10" s="14">
        <v>22258</v>
      </c>
      <c r="G10" s="14">
        <v>14.435249558991391</v>
      </c>
      <c r="H10" s="14">
        <v>107255</v>
      </c>
      <c r="I10" s="14">
        <v>85.19198080986196</v>
      </c>
      <c r="J10" s="14">
        <v>24679</v>
      </c>
      <c r="K10" s="24">
        <v>87.223439598501443</v>
      </c>
      <c r="L10" s="24">
        <v>72067</v>
      </c>
      <c r="M10" s="22">
        <v>89.11903643063836</v>
      </c>
      <c r="N10" s="23">
        <v>59867</v>
      </c>
      <c r="O10" s="22">
        <v>81.644982680086187</v>
      </c>
      <c r="P10" s="10"/>
    </row>
    <row r="11" spans="1:16" s="4" customFormat="1" ht="15" customHeight="1">
      <c r="B11" s="26">
        <v>2012</v>
      </c>
      <c r="C11" s="28" t="s">
        <v>7</v>
      </c>
      <c r="D11" s="23">
        <v>124821</v>
      </c>
      <c r="E11" s="14">
        <v>80.951670644391413</v>
      </c>
      <c r="F11" s="14">
        <v>29371</v>
      </c>
      <c r="G11" s="14">
        <v>19.048329355608598</v>
      </c>
      <c r="H11" s="14">
        <v>101025</v>
      </c>
      <c r="I11" s="14">
        <v>80.243530477052857</v>
      </c>
      <c r="J11" s="14">
        <v>23796</v>
      </c>
      <c r="K11" s="24">
        <v>84.102636601399581</v>
      </c>
      <c r="L11" s="24">
        <v>72928</v>
      </c>
      <c r="M11" s="22">
        <v>90.183760789454183</v>
      </c>
      <c r="N11" s="23">
        <v>51893</v>
      </c>
      <c r="O11" s="22">
        <v>70.77025884406622</v>
      </c>
      <c r="P11" s="27"/>
    </row>
    <row r="12" spans="1:16" s="4" customFormat="1" ht="15" customHeight="1">
      <c r="B12" s="26">
        <v>2013</v>
      </c>
      <c r="C12" s="25" t="s">
        <v>6</v>
      </c>
      <c r="D12" s="23">
        <v>120365</v>
      </c>
      <c r="E12" s="14">
        <v>78.061767147452528</v>
      </c>
      <c r="F12" s="14">
        <v>33827</v>
      </c>
      <c r="G12" s="14">
        <v>21.938232852547479</v>
      </c>
      <c r="H12" s="14">
        <v>97121</v>
      </c>
      <c r="I12" s="14">
        <v>77.142607507664934</v>
      </c>
      <c r="J12" s="14">
        <v>23244</v>
      </c>
      <c r="K12" s="24">
        <v>82.151692938432163</v>
      </c>
      <c r="L12" s="24">
        <v>72230</v>
      </c>
      <c r="M12" s="22">
        <v>89.320604456755646</v>
      </c>
      <c r="N12" s="23">
        <v>48135</v>
      </c>
      <c r="O12" s="22">
        <v>65.645200883724726</v>
      </c>
      <c r="P12" s="27"/>
    </row>
    <row r="13" spans="1:16" s="4" customFormat="1" ht="15" customHeight="1">
      <c r="B13" s="26">
        <v>2014</v>
      </c>
      <c r="C13" s="25" t="s">
        <v>5</v>
      </c>
      <c r="D13" s="23">
        <v>113564</v>
      </c>
      <c r="E13" s="14">
        <v>73.651032478987233</v>
      </c>
      <c r="F13" s="14">
        <v>40628</v>
      </c>
      <c r="G13" s="14">
        <v>26.348967521012767</v>
      </c>
      <c r="H13" s="14">
        <v>90887</v>
      </c>
      <c r="I13" s="14">
        <v>72.190979999682284</v>
      </c>
      <c r="J13" s="14">
        <v>22677</v>
      </c>
      <c r="K13" s="24">
        <v>80.147734502014558</v>
      </c>
      <c r="L13" s="24">
        <v>74377</v>
      </c>
      <c r="M13" s="22">
        <v>91.975613978680798</v>
      </c>
      <c r="N13" s="23">
        <v>39187</v>
      </c>
      <c r="O13" s="22">
        <v>53.442162398057981</v>
      </c>
      <c r="P13" s="10"/>
    </row>
    <row r="14" spans="1:16" s="4" customFormat="1" ht="15" customHeight="1">
      <c r="B14" s="26">
        <v>2015</v>
      </c>
      <c r="C14" s="25" t="s">
        <v>4</v>
      </c>
      <c r="D14" s="23">
        <v>101701</v>
      </c>
      <c r="E14" s="14">
        <v>65.957377814672611</v>
      </c>
      <c r="F14" s="14">
        <v>52491</v>
      </c>
      <c r="G14" s="14">
        <v>34.042622185327389</v>
      </c>
      <c r="H14" s="14">
        <v>80699</v>
      </c>
      <c r="I14" s="14">
        <v>64.098714832642301</v>
      </c>
      <c r="J14" s="14">
        <v>21002</v>
      </c>
      <c r="K14" s="24">
        <v>74.227751466742063</v>
      </c>
      <c r="L14" s="24">
        <v>67592</v>
      </c>
      <c r="M14" s="22">
        <v>83.585190314841853</v>
      </c>
      <c r="N14" s="23">
        <v>34109</v>
      </c>
      <c r="O14" s="22">
        <v>46.516924419714691</v>
      </c>
      <c r="P14" s="10"/>
    </row>
    <row r="15" spans="1:16" s="4" customFormat="1" ht="15" customHeight="1">
      <c r="B15" s="26">
        <v>2016</v>
      </c>
      <c r="C15" s="25" t="s">
        <v>3</v>
      </c>
      <c r="D15" s="23">
        <v>94461</v>
      </c>
      <c r="E15" s="14">
        <v>61.261933174224339</v>
      </c>
      <c r="F15" s="14">
        <v>59731</v>
      </c>
      <c r="G15" s="14">
        <v>38.738066825775661</v>
      </c>
      <c r="H15" s="14">
        <v>74800</v>
      </c>
      <c r="I15" s="14">
        <v>59.413175745444725</v>
      </c>
      <c r="J15" s="14">
        <v>19661</v>
      </c>
      <c r="K15" s="24">
        <v>69.488230720294055</v>
      </c>
      <c r="L15" s="24">
        <v>64209</v>
      </c>
      <c r="M15" s="22">
        <v>79.401726312665403</v>
      </c>
      <c r="N15" s="23">
        <v>30252</v>
      </c>
      <c r="O15" s="22">
        <v>41.256852958023067</v>
      </c>
      <c r="P15" s="10"/>
    </row>
    <row r="16" spans="1:16" s="4" customFormat="1" ht="5.0999999999999996" customHeight="1" thickBot="1">
      <c r="B16" s="21"/>
      <c r="C16" s="19"/>
      <c r="D16" s="19"/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18"/>
      <c r="P16" s="10"/>
    </row>
    <row r="17" spans="2:16" s="4" customFormat="1" ht="5.0999999999999996" customHeight="1">
      <c r="B17" s="17"/>
      <c r="D17" s="13"/>
      <c r="E17" s="14"/>
      <c r="F17" s="14"/>
      <c r="G17" s="14"/>
      <c r="H17" s="14"/>
      <c r="I17" s="14"/>
      <c r="J17" s="14"/>
      <c r="K17" s="13"/>
      <c r="L17" s="13"/>
      <c r="M17" s="13"/>
      <c r="N17" s="13"/>
      <c r="O17" s="16"/>
      <c r="P17" s="10"/>
    </row>
    <row r="18" spans="2:16" s="4" customFormat="1" ht="15" customHeight="1">
      <c r="B18" s="12" t="s">
        <v>2</v>
      </c>
      <c r="E18" s="11"/>
      <c r="F18" s="11"/>
      <c r="G18" s="11"/>
      <c r="H18" s="14"/>
      <c r="I18" s="11"/>
      <c r="J18" s="11"/>
      <c r="L18" s="13"/>
      <c r="O18" s="10"/>
      <c r="P18" s="10"/>
    </row>
    <row r="19" spans="2:16" s="4" customFormat="1" ht="15" customHeight="1">
      <c r="B19" s="15" t="s">
        <v>1</v>
      </c>
      <c r="E19" s="11"/>
      <c r="F19" s="11"/>
      <c r="G19" s="11"/>
      <c r="H19" s="14"/>
      <c r="I19" s="11"/>
      <c r="J19" s="11"/>
      <c r="L19" s="13"/>
      <c r="O19" s="10"/>
      <c r="P19" s="10"/>
    </row>
    <row r="20" spans="2:16" s="4" customFormat="1" ht="5.0999999999999996" customHeight="1">
      <c r="B20" s="12"/>
      <c r="E20" s="11"/>
      <c r="F20" s="11"/>
      <c r="G20" s="11"/>
      <c r="H20" s="11"/>
      <c r="I20" s="11"/>
      <c r="J20" s="11"/>
      <c r="O20" s="10"/>
      <c r="P20" s="10"/>
    </row>
    <row r="21" spans="2:16" s="4" customFormat="1" ht="15" customHeight="1">
      <c r="B21" s="9" t="s">
        <v>0</v>
      </c>
      <c r="C21" s="6"/>
      <c r="D21" s="6"/>
      <c r="E21" s="8"/>
      <c r="F21" s="8"/>
      <c r="G21" s="8"/>
      <c r="H21" s="8"/>
      <c r="I21" s="8"/>
      <c r="J21" s="7"/>
      <c r="K21" s="6"/>
      <c r="L21" s="6"/>
      <c r="M21" s="6"/>
      <c r="N21" s="6"/>
      <c r="O21" s="5"/>
      <c r="P21" s="5"/>
    </row>
  </sheetData>
  <mergeCells count="11">
    <mergeCell ref="L4:M4"/>
    <mergeCell ref="N4:O4"/>
    <mergeCell ref="B3:B5"/>
    <mergeCell ref="C3:C5"/>
    <mergeCell ref="D3:G3"/>
    <mergeCell ref="H3:K3"/>
    <mergeCell ref="L3:O3"/>
    <mergeCell ref="D4:E4"/>
    <mergeCell ref="F4:G4"/>
    <mergeCell ref="H4:I4"/>
    <mergeCell ref="J4:K4"/>
  </mergeCells>
  <pageMargins left="0.7" right="0.7" top="0.75" bottom="0.75" header="0.3" footer="0.3"/>
  <pageSetup paperSize="2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5"/>
  <sheetViews>
    <sheetView showGridLines="0" zoomScale="90" zoomScaleNormal="90" workbookViewId="0"/>
  </sheetViews>
  <sheetFormatPr baseColWidth="10" defaultColWidth="9.28515625" defaultRowHeight="12.75"/>
  <cols>
    <col min="1" max="1" width="8.7109375" style="35" customWidth="1"/>
    <col min="2" max="2" width="10" style="35" customWidth="1"/>
    <col min="3" max="3" width="8.140625" style="35" customWidth="1"/>
    <col min="4" max="4" width="11.85546875" style="35" customWidth="1"/>
    <col min="5" max="6" width="9.28515625" style="35"/>
    <col min="7" max="7" width="8.28515625" style="35" customWidth="1"/>
    <col min="8" max="16384" width="9.28515625" style="35"/>
  </cols>
  <sheetData>
    <row r="1" spans="1:11" s="53" customFormat="1"/>
    <row r="2" spans="1:11">
      <c r="A2" s="35" t="s">
        <v>28</v>
      </c>
      <c r="C2" s="35">
        <v>2016</v>
      </c>
    </row>
    <row r="3" spans="1:11">
      <c r="B3" s="39" t="s">
        <v>27</v>
      </c>
      <c r="C3" s="39" t="s">
        <v>26</v>
      </c>
      <c r="F3" s="39"/>
    </row>
    <row r="4" spans="1:11" ht="14.25">
      <c r="A4" s="40" t="s">
        <v>11</v>
      </c>
      <c r="B4" s="48">
        <v>125898</v>
      </c>
      <c r="C4" s="48">
        <v>28294</v>
      </c>
      <c r="D4" s="38">
        <f t="shared" ref="D4:D12" si="0">B4+C4</f>
        <v>154192</v>
      </c>
      <c r="E4" s="49"/>
      <c r="F4" s="52"/>
      <c r="G4" s="51"/>
      <c r="H4" s="50"/>
      <c r="I4" s="50"/>
      <c r="J4" s="50"/>
      <c r="K4" s="50"/>
    </row>
    <row r="5" spans="1:11" ht="14.25">
      <c r="A5" s="40" t="s">
        <v>10</v>
      </c>
      <c r="B5" s="48">
        <v>115676</v>
      </c>
      <c r="C5" s="48">
        <v>26234</v>
      </c>
      <c r="D5" s="38">
        <f t="shared" si="0"/>
        <v>141910</v>
      </c>
      <c r="E5" s="49"/>
      <c r="F5" s="38"/>
    </row>
    <row r="6" spans="1:11">
      <c r="A6" s="40" t="s">
        <v>9</v>
      </c>
      <c r="B6" s="48">
        <v>116557</v>
      </c>
      <c r="C6" s="48">
        <v>25329</v>
      </c>
      <c r="D6" s="38">
        <f t="shared" si="0"/>
        <v>141886</v>
      </c>
      <c r="E6" s="38"/>
      <c r="F6" s="38"/>
    </row>
    <row r="7" spans="1:11">
      <c r="A7" s="40" t="s">
        <v>8</v>
      </c>
      <c r="B7" s="48">
        <v>107255</v>
      </c>
      <c r="C7" s="48">
        <v>24679</v>
      </c>
      <c r="D7" s="38">
        <f t="shared" si="0"/>
        <v>131934</v>
      </c>
      <c r="E7" s="38"/>
      <c r="F7" s="38"/>
    </row>
    <row r="8" spans="1:11">
      <c r="A8" s="40" t="s">
        <v>7</v>
      </c>
      <c r="B8" s="48">
        <v>101025</v>
      </c>
      <c r="C8" s="48">
        <v>23796</v>
      </c>
      <c r="D8" s="38">
        <f t="shared" si="0"/>
        <v>124821</v>
      </c>
      <c r="E8" s="38"/>
      <c r="F8" s="38"/>
    </row>
    <row r="9" spans="1:11">
      <c r="A9" s="40" t="s">
        <v>6</v>
      </c>
      <c r="B9" s="48">
        <v>97121</v>
      </c>
      <c r="C9" s="48">
        <v>23244</v>
      </c>
      <c r="D9" s="38">
        <f t="shared" si="0"/>
        <v>120365</v>
      </c>
      <c r="E9" s="38"/>
      <c r="F9" s="38"/>
    </row>
    <row r="10" spans="1:11">
      <c r="A10" s="35" t="s">
        <v>5</v>
      </c>
      <c r="B10" s="48">
        <v>90887</v>
      </c>
      <c r="C10" s="48">
        <v>22677</v>
      </c>
      <c r="D10" s="38">
        <f t="shared" si="0"/>
        <v>113564</v>
      </c>
      <c r="E10" s="38"/>
      <c r="F10" s="38"/>
    </row>
    <row r="11" spans="1:11">
      <c r="A11" s="37" t="s">
        <v>4</v>
      </c>
      <c r="B11" s="48">
        <v>80699</v>
      </c>
      <c r="C11" s="48">
        <v>21002</v>
      </c>
      <c r="D11" s="38">
        <f t="shared" si="0"/>
        <v>101701</v>
      </c>
      <c r="E11" s="38"/>
    </row>
    <row r="12" spans="1:11">
      <c r="A12" s="37" t="s">
        <v>3</v>
      </c>
      <c r="B12" s="48">
        <v>74800</v>
      </c>
      <c r="C12" s="48">
        <v>19661</v>
      </c>
      <c r="D12" s="38">
        <f t="shared" si="0"/>
        <v>94461</v>
      </c>
      <c r="E12" s="38"/>
    </row>
    <row r="13" spans="1:11">
      <c r="A13" s="37"/>
      <c r="B13" s="47"/>
      <c r="C13" s="47"/>
      <c r="D13" s="46">
        <f>SUM(D4:D12)</f>
        <v>1124834</v>
      </c>
    </row>
    <row r="14" spans="1:11" ht="15.75">
      <c r="A14" s="45"/>
      <c r="B14" s="44"/>
      <c r="C14" s="44"/>
    </row>
    <row r="15" spans="1:11">
      <c r="A15" s="43"/>
      <c r="B15" s="42"/>
      <c r="C15" s="42"/>
    </row>
    <row r="16" spans="1:11">
      <c r="B16" s="39"/>
      <c r="C16" s="41"/>
    </row>
    <row r="17" spans="1:3">
      <c r="C17" s="38"/>
    </row>
    <row r="18" spans="1:3">
      <c r="A18" s="40"/>
      <c r="B18" s="36"/>
      <c r="C18" s="38"/>
    </row>
    <row r="19" spans="1:3">
      <c r="A19" s="40"/>
      <c r="B19" s="36"/>
      <c r="C19" s="38"/>
    </row>
    <row r="20" spans="1:3">
      <c r="A20" s="40"/>
      <c r="B20" s="36"/>
      <c r="C20" s="39"/>
    </row>
    <row r="21" spans="1:3">
      <c r="A21" s="40"/>
      <c r="B21" s="36"/>
      <c r="C21" s="38"/>
    </row>
    <row r="22" spans="1:3">
      <c r="A22" s="40"/>
      <c r="B22" s="36"/>
      <c r="C22" s="39"/>
    </row>
    <row r="23" spans="1:3">
      <c r="B23" s="36"/>
      <c r="C23" s="38"/>
    </row>
    <row r="24" spans="1:3">
      <c r="C24" s="36"/>
    </row>
    <row r="25" spans="1:3">
      <c r="A25" s="37"/>
      <c r="B25" s="36"/>
      <c r="C25" s="36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6"/>
  <sheetViews>
    <sheetView showGridLines="0" zoomScale="90" zoomScaleNormal="90" workbookViewId="0"/>
  </sheetViews>
  <sheetFormatPr baseColWidth="10" defaultRowHeight="12.75"/>
  <cols>
    <col min="1" max="1" width="8.5703125" style="54" customWidth="1"/>
    <col min="2" max="2" width="10.7109375" style="54" customWidth="1"/>
    <col min="3" max="3" width="11.28515625" style="54" customWidth="1"/>
    <col min="4" max="16384" width="11.42578125" style="54"/>
  </cols>
  <sheetData>
    <row r="1" spans="1:5" s="69" customFormat="1" ht="15">
      <c r="A1" s="70" t="s">
        <v>31</v>
      </c>
    </row>
    <row r="2" spans="1:5" s="69" customFormat="1"/>
    <row r="3" spans="1:5">
      <c r="B3" s="54">
        <v>2016</v>
      </c>
    </row>
    <row r="4" spans="1:5">
      <c r="A4" s="57"/>
      <c r="B4" s="68" t="s">
        <v>30</v>
      </c>
      <c r="C4" s="68" t="s">
        <v>29</v>
      </c>
    </row>
    <row r="5" spans="1:5">
      <c r="A5" s="56" t="s">
        <v>11</v>
      </c>
      <c r="B5" s="67">
        <v>80866</v>
      </c>
      <c r="C5" s="67">
        <v>73326</v>
      </c>
      <c r="D5" s="55">
        <f t="shared" ref="D5:D13" si="0">B5+C5</f>
        <v>154192</v>
      </c>
      <c r="E5" s="55"/>
    </row>
    <row r="6" spans="1:5">
      <c r="A6" s="56" t="s">
        <v>10</v>
      </c>
      <c r="B6" s="67">
        <v>75834</v>
      </c>
      <c r="C6" s="67">
        <v>66076</v>
      </c>
      <c r="D6" s="55">
        <f t="shared" si="0"/>
        <v>141910</v>
      </c>
      <c r="E6" s="55"/>
    </row>
    <row r="7" spans="1:5">
      <c r="A7" s="56" t="s">
        <v>9</v>
      </c>
      <c r="B7" s="67">
        <v>76600</v>
      </c>
      <c r="C7" s="67">
        <v>65286</v>
      </c>
      <c r="D7" s="55">
        <f t="shared" si="0"/>
        <v>141886</v>
      </c>
      <c r="E7" s="55"/>
    </row>
    <row r="8" spans="1:5">
      <c r="A8" s="56" t="s">
        <v>8</v>
      </c>
      <c r="B8" s="67">
        <v>72067</v>
      </c>
      <c r="C8" s="67">
        <v>59867</v>
      </c>
      <c r="D8" s="55">
        <f t="shared" si="0"/>
        <v>131934</v>
      </c>
      <c r="E8" s="55"/>
    </row>
    <row r="9" spans="1:5">
      <c r="A9" s="56" t="s">
        <v>7</v>
      </c>
      <c r="B9" s="67">
        <v>72928</v>
      </c>
      <c r="C9" s="67">
        <v>51893</v>
      </c>
      <c r="D9" s="55">
        <f t="shared" si="0"/>
        <v>124821</v>
      </c>
      <c r="E9" s="55"/>
    </row>
    <row r="10" spans="1:5">
      <c r="A10" s="56" t="s">
        <v>6</v>
      </c>
      <c r="B10" s="67">
        <v>72230</v>
      </c>
      <c r="C10" s="67">
        <v>48135</v>
      </c>
      <c r="D10" s="55">
        <f t="shared" si="0"/>
        <v>120365</v>
      </c>
      <c r="E10" s="55"/>
    </row>
    <row r="11" spans="1:5">
      <c r="A11" s="57" t="s">
        <v>5</v>
      </c>
      <c r="B11" s="67">
        <v>74377</v>
      </c>
      <c r="C11" s="67">
        <v>39187</v>
      </c>
      <c r="D11" s="55">
        <f t="shared" si="0"/>
        <v>113564</v>
      </c>
      <c r="E11" s="55"/>
    </row>
    <row r="12" spans="1:5">
      <c r="A12" s="56" t="s">
        <v>4</v>
      </c>
      <c r="B12" s="67">
        <v>67592</v>
      </c>
      <c r="C12" s="67">
        <v>34109</v>
      </c>
      <c r="D12" s="55">
        <f t="shared" si="0"/>
        <v>101701</v>
      </c>
      <c r="E12" s="55"/>
    </row>
    <row r="13" spans="1:5">
      <c r="A13" s="56" t="s">
        <v>3</v>
      </c>
      <c r="B13" s="67">
        <v>64209</v>
      </c>
      <c r="C13" s="67">
        <v>30252</v>
      </c>
      <c r="D13" s="55">
        <f t="shared" si="0"/>
        <v>94461</v>
      </c>
      <c r="E13" s="55"/>
    </row>
    <row r="14" spans="1:5" ht="15">
      <c r="A14" s="66"/>
      <c r="B14" s="65"/>
      <c r="C14" s="65"/>
      <c r="D14" s="64">
        <f>SUM(D5:D13)</f>
        <v>1124834</v>
      </c>
      <c r="E14" s="63"/>
    </row>
    <row r="15" spans="1:5">
      <c r="A15" s="62"/>
      <c r="B15" s="60"/>
      <c r="C15" s="61"/>
      <c r="D15" s="60"/>
    </row>
    <row r="16" spans="1:5" ht="15.75">
      <c r="A16" s="59"/>
      <c r="B16" s="59"/>
      <c r="C16" s="59"/>
      <c r="D16" s="59"/>
    </row>
    <row r="17" spans="1:3">
      <c r="A17" s="57"/>
      <c r="B17" s="58"/>
      <c r="C17" s="58"/>
    </row>
    <row r="19" spans="1:3">
      <c r="A19" s="56"/>
      <c r="B19" s="55"/>
      <c r="C19" s="55"/>
    </row>
    <row r="20" spans="1:3">
      <c r="A20" s="56"/>
      <c r="B20" s="55"/>
      <c r="C20" s="55"/>
    </row>
    <row r="21" spans="1:3">
      <c r="A21" s="56"/>
      <c r="B21" s="55"/>
      <c r="C21" s="55"/>
    </row>
    <row r="22" spans="1:3">
      <c r="A22" s="56"/>
      <c r="B22" s="55"/>
      <c r="C22" s="55"/>
    </row>
    <row r="23" spans="1:3">
      <c r="A23" s="56"/>
      <c r="B23" s="55"/>
      <c r="C23" s="55"/>
    </row>
    <row r="24" spans="1:3">
      <c r="A24" s="57"/>
      <c r="B24" s="55"/>
      <c r="C24" s="55"/>
    </row>
    <row r="25" spans="1:3">
      <c r="A25" s="56"/>
      <c r="B25" s="55"/>
      <c r="C25" s="55"/>
    </row>
    <row r="26" spans="1:3">
      <c r="A26" s="56"/>
      <c r="B26" s="55"/>
      <c r="C26" s="55"/>
    </row>
  </sheetData>
  <hyperlinks>
    <hyperlink ref="A1" location="Índice!C62" display="Índice"/>
  </hyperlink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3.2.9_A</vt:lpstr>
      <vt:lpstr>Gráf-03.2.9a_A</vt:lpstr>
      <vt:lpstr>Gráf-03.2.9b_A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2020-09-18T13:40:01Z</dcterms:created>
  <dcterms:modified xsi:type="dcterms:W3CDTF">2020-09-18T15:57:46Z</dcterms:modified>
</cp:coreProperties>
</file>