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5.1_A_20" sheetId="1" r:id="rId1"/>
    <sheet name="Graf-5.1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A1" i="2" l="1"/>
  <c r="B4" i="2"/>
  <c r="C4" i="2"/>
  <c r="C11" i="2" s="1"/>
  <c r="B5" i="2"/>
  <c r="C5" i="2"/>
  <c r="B6" i="2"/>
  <c r="C6" i="2"/>
  <c r="B7" i="2"/>
  <c r="C7" i="2"/>
  <c r="B8" i="2"/>
  <c r="C8" i="2"/>
  <c r="B9" i="2"/>
  <c r="C9" i="2"/>
  <c r="B11" i="2"/>
  <c r="B14" i="2" s="1"/>
</calcChain>
</file>

<file path=xl/sharedStrings.xml><?xml version="1.0" encoding="utf-8"?>
<sst xmlns="http://schemas.openxmlformats.org/spreadsheetml/2006/main" count="36" uniqueCount="29">
  <si>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Continua 2020.</t>
    </r>
  </si>
  <si>
    <t xml:space="preserve">  El paréntesis () indica que es una estimación basada en menos de 30 casos muestrales, que puede ser considerada como insuficiencia muestral.</t>
  </si>
  <si>
    <t xml:space="preserve">  El guion (-) indica que no hay casos muestrales.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</si>
  <si>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</si>
  <si>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t>No disponible</t>
  </si>
  <si>
    <t>Fuerzas Armadas</t>
  </si>
  <si>
    <t>Trabajadores no calificados</t>
  </si>
  <si>
    <t>Operadores de instalaciones, máquinas y montadores</t>
  </si>
  <si>
    <t>Oficiales, Operarios y Artesanos</t>
  </si>
  <si>
    <t>Agricultores y Trabajadores Agropecuarios y Pesqueros</t>
  </si>
  <si>
    <t>Trabajadores de Servicios y Vendedores</t>
  </si>
  <si>
    <t>Empleados de Oficina</t>
  </si>
  <si>
    <t>Técnicos y Profesionales de Nivel Medio</t>
  </si>
  <si>
    <t>Profesionales, Científicos e Intelectuales</t>
  </si>
  <si>
    <t>Miembros del Poder Ejecutivo, Legislativo, Judicial, Personal Directivo</t>
  </si>
  <si>
    <t>Total</t>
  </si>
  <si>
    <t>Privado</t>
  </si>
  <si>
    <t>Público</t>
  </si>
  <si>
    <t>Empleado doméstico</t>
  </si>
  <si>
    <t>Trabajador familiar no remunerado</t>
  </si>
  <si>
    <t>Empleado / Obrero</t>
  </si>
  <si>
    <t>Trabajador por cuenta propia</t>
  </si>
  <si>
    <t>Empleador o Patrón</t>
  </si>
  <si>
    <t>Categoría de Ocupación</t>
  </si>
  <si>
    <t xml:space="preserve"> Ocupación Principal </t>
  </si>
  <si>
    <t>5.1. Total País. Población de 10 años y más de edad ocupada por categoría de ocupación, según ocupación principal. Octubre a Diciembre de 2020</t>
  </si>
  <si>
    <t>ND</t>
  </si>
  <si>
    <t>Empleado / Obrero Privado</t>
  </si>
  <si>
    <t>Empleado / Obrero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</si>
</sst>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* #,##0_ ;_ * \-#,##0_ ;_ * &quot;-&quot;_ ;_ @_ "/>
    <numFmt numFmtId="167" formatCode="#,##0.0_);\(#,##0.0\)"/>
    <numFmt numFmtId="168" formatCode="\(#,##0\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#,##0.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9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3" tint="0.3999755851924192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Times New Roman"/>
      <family val="1"/>
    </font>
    <font>
      <sz val="11"/>
      <color theme="3" tint="0.39997558519241921"/>
      <name val="Calibri"/>
      <family val="2"/>
      <scheme val="minor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166" fontId="1" fillId="0" borderId="0" applyFont="0" applyFill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17" fillId="12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17" fillId="16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17" fillId="20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4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8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17" fillId="32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6" fillId="2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169" fontId="11" fillId="6" borderId="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169" fontId="13" fillId="7" borderId="7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169" fontId="12" fillId="0" borderId="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170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17" fillId="9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17" fillId="13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17" fillId="17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1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5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17" fillId="29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169" fontId="9" fillId="5" borderId="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1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ont="0" applyFill="0" applyBorder="0" applyAlignment="0" applyProtection="0"/>
    <xf numFmtId="0" fontId="36" fillId="54" borderId="0" applyNumberFormat="0" applyFont="0" applyBorder="0" applyProtection="0"/>
    <xf numFmtId="177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169" fontId="7" fillId="3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ill="0" applyBorder="0" applyAlignment="0" applyProtection="0"/>
    <xf numFmtId="41" fontId="18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8" fillId="0" borderId="0" applyFont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4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3" fillId="0" borderId="0" applyFont="0" applyFill="0" applyBorder="0" applyAlignment="0" applyProtection="0"/>
    <xf numFmtId="190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9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6" fillId="0" borderId="0" applyNumberFormat="0" applyBorder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5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169" fontId="8" fillId="4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48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37" fontId="45" fillId="0" borderId="0"/>
    <xf numFmtId="196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8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8" fillId="0" borderId="0" applyNumberFormat="0" applyFill="0" applyBorder="0" applyAlignment="0" applyProtection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19" fillId="56" borderId="17" applyNumberFormat="0" applyFont="0" applyAlignment="0" applyProtection="0"/>
    <xf numFmtId="169" fontId="19" fillId="56" borderId="17" applyNumberFormat="0" applyFont="0" applyAlignment="0" applyProtection="0"/>
    <xf numFmtId="169" fontId="19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169" fontId="10" fillId="6" borderId="5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169" fontId="3" fillId="0" borderId="1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169" fontId="4" fillId="0" borderId="2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169" fontId="5" fillId="0" borderId="3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169" fontId="16" fillId="0" borderId="9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</cellStyleXfs>
  <cellXfs count="75">
    <xf numFmtId="0" fontId="0" fillId="0" borderId="0" xfId="0"/>
    <xf numFmtId="0" fontId="18" fillId="0" borderId="0" xfId="0" applyFont="1" applyFill="1"/>
    <xf numFmtId="0" fontId="20" fillId="0" borderId="0" xfId="2" applyFont="1"/>
    <xf numFmtId="0" fontId="21" fillId="0" borderId="0" xfId="0" applyFont="1" applyFill="1"/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3" applyFont="1" applyFill="1"/>
    <xf numFmtId="0" fontId="20" fillId="0" borderId="0" xfId="0" applyFont="1" applyFill="1"/>
    <xf numFmtId="0" fontId="21" fillId="0" borderId="0" xfId="3" applyFont="1" applyFill="1"/>
    <xf numFmtId="0" fontId="21" fillId="0" borderId="0" xfId="0" applyFont="1" applyFill="1" applyAlignment="1" applyProtection="1">
      <alignment horizontal="left" indent="3"/>
    </xf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0" fontId="24" fillId="0" borderId="0" xfId="2" applyFont="1" applyFill="1"/>
    <xf numFmtId="165" fontId="18" fillId="0" borderId="10" xfId="0" applyNumberFormat="1" applyFont="1" applyFill="1" applyBorder="1" applyAlignment="1">
      <alignment horizontal="right"/>
    </xf>
    <xf numFmtId="0" fontId="24" fillId="0" borderId="0" xfId="2" applyFont="1"/>
    <xf numFmtId="166" fontId="18" fillId="33" borderId="0" xfId="4" applyFont="1" applyFill="1" applyBorder="1" applyAlignment="1">
      <alignment horizontal="right" wrapText="1" indent="2"/>
    </xf>
    <xf numFmtId="167" fontId="18" fillId="0" borderId="0" xfId="0" applyNumberFormat="1" applyFont="1" applyFill="1" applyAlignment="1" applyProtection="1">
      <alignment horizontal="left" indent="3"/>
    </xf>
    <xf numFmtId="168" fontId="25" fillId="33" borderId="0" xfId="4" applyNumberFormat="1" applyFont="1" applyFill="1" applyBorder="1" applyAlignment="1">
      <alignment horizontal="right" wrapText="1" indent="2"/>
    </xf>
    <xf numFmtId="166" fontId="25" fillId="33" borderId="0" xfId="4" applyFont="1" applyFill="1" applyBorder="1" applyAlignment="1">
      <alignment horizontal="right" wrapText="1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wrapText="1" indent="3"/>
    </xf>
    <xf numFmtId="0" fontId="20" fillId="0" borderId="0" xfId="2" applyFont="1" applyBorder="1"/>
    <xf numFmtId="0" fontId="0" fillId="33" borderId="0" xfId="0" applyFill="1" applyBorder="1" applyAlignment="1">
      <alignment horizontal="right" indent="2"/>
    </xf>
    <xf numFmtId="0" fontId="18" fillId="0" borderId="0" xfId="0" applyFont="1" applyFill="1" applyBorder="1" applyAlignment="1">
      <alignment horizontal="left" indent="3"/>
    </xf>
    <xf numFmtId="166" fontId="18" fillId="0" borderId="0" xfId="0" applyNumberFormat="1" applyFont="1" applyFill="1" applyBorder="1"/>
    <xf numFmtId="166" fontId="26" fillId="33" borderId="0" xfId="4" applyFont="1" applyFill="1" applyBorder="1" applyAlignment="1">
      <alignment horizontal="right" wrapText="1" indent="2"/>
    </xf>
    <xf numFmtId="0" fontId="26" fillId="0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left" vertical="center" wrapText="1" indent="3"/>
    </xf>
    <xf numFmtId="164" fontId="18" fillId="0" borderId="0" xfId="0" applyNumberFormat="1" applyFont="1" applyFill="1"/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 indent="3"/>
    </xf>
    <xf numFmtId="0" fontId="18" fillId="0" borderId="0" xfId="0" applyFont="1" applyFill="1" applyAlignment="1">
      <alignment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left" vertical="center" wrapText="1" indent="3"/>
    </xf>
    <xf numFmtId="0" fontId="27" fillId="0" borderId="0" xfId="0" applyFont="1" applyFill="1"/>
    <xf numFmtId="0" fontId="19" fillId="0" borderId="0" xfId="7152"/>
    <xf numFmtId="0" fontId="19" fillId="0" borderId="0" xfId="7152" applyFill="1"/>
    <xf numFmtId="0" fontId="64" fillId="0" borderId="0" xfId="7152" applyFont="1" applyFill="1"/>
    <xf numFmtId="0" fontId="19" fillId="0" borderId="0" xfId="7152" applyFont="1" applyFill="1"/>
    <xf numFmtId="0" fontId="64" fillId="0" borderId="0" xfId="7152" applyFont="1" applyFill="1" applyAlignment="1">
      <alignment horizontal="center" wrapText="1"/>
    </xf>
    <xf numFmtId="197" fontId="65" fillId="0" borderId="0" xfId="1723" applyNumberFormat="1" applyFont="1" applyFill="1"/>
    <xf numFmtId="0" fontId="65" fillId="0" borderId="0" xfId="1723" applyFont="1" applyFill="1"/>
    <xf numFmtId="0" fontId="65" fillId="0" borderId="0" xfId="1723" applyFont="1" applyFill="1" applyAlignment="1">
      <alignment horizontal="left"/>
    </xf>
    <xf numFmtId="0" fontId="66" fillId="0" borderId="0" xfId="7152" applyFont="1" applyFill="1"/>
    <xf numFmtId="0" fontId="67" fillId="0" borderId="0" xfId="1723" applyFont="1" applyFill="1"/>
    <xf numFmtId="0" fontId="68" fillId="0" borderId="0" xfId="1723" applyFont="1" applyFill="1"/>
    <xf numFmtId="0" fontId="69" fillId="0" borderId="0" xfId="7152" applyFont="1"/>
    <xf numFmtId="0" fontId="70" fillId="0" borderId="0" xfId="7152" applyFont="1" applyFill="1"/>
    <xf numFmtId="0" fontId="71" fillId="0" borderId="0" xfId="1723" applyFont="1" applyFill="1"/>
    <xf numFmtId="3" fontId="68" fillId="0" borderId="0" xfId="1723" applyNumberFormat="1" applyFont="1" applyFill="1" applyAlignment="1">
      <alignment horizontal="right"/>
    </xf>
    <xf numFmtId="0" fontId="0" fillId="0" borderId="0" xfId="1723" applyFont="1" applyFill="1"/>
    <xf numFmtId="0" fontId="14" fillId="0" borderId="0" xfId="1723" applyFont="1" applyFill="1"/>
    <xf numFmtId="0" fontId="72" fillId="0" borderId="0" xfId="1723" applyFont="1" applyFill="1"/>
    <xf numFmtId="0" fontId="17" fillId="0" borderId="0" xfId="1723" applyFont="1" applyFill="1"/>
    <xf numFmtId="0" fontId="68" fillId="0" borderId="0" xfId="1723" applyFont="1" applyFill="1" applyAlignment="1">
      <alignment horizontal="left"/>
    </xf>
    <xf numFmtId="0" fontId="73" fillId="0" borderId="0" xfId="1723" applyFont="1" applyFill="1"/>
    <xf numFmtId="165" fontId="68" fillId="0" borderId="0" xfId="1723" applyNumberFormat="1" applyFont="1" applyFill="1" applyAlignment="1"/>
    <xf numFmtId="3" fontId="68" fillId="0" borderId="0" xfId="1723" applyNumberFormat="1" applyFont="1" applyFill="1"/>
    <xf numFmtId="0" fontId="17" fillId="0" borderId="0" xfId="1723" applyFont="1" applyFill="1" applyAlignment="1"/>
    <xf numFmtId="164" fontId="73" fillId="0" borderId="0" xfId="1" applyNumberFormat="1" applyFont="1" applyFill="1" applyBorder="1" applyAlignment="1">
      <alignment wrapText="1"/>
    </xf>
    <xf numFmtId="164" fontId="73" fillId="0" borderId="0" xfId="1" applyNumberFormat="1" applyFont="1" applyFill="1" applyBorder="1" applyAlignment="1"/>
    <xf numFmtId="0" fontId="74" fillId="0" borderId="0" xfId="0" applyFont="1" applyFill="1" applyAlignment="1" applyProtection="1">
      <alignment horizontal="left"/>
    </xf>
    <xf numFmtId="0" fontId="75" fillId="0" borderId="0" xfId="0" applyFont="1" applyFill="1"/>
    <xf numFmtId="0" fontId="76" fillId="0" borderId="0" xfId="0" applyFont="1" applyFill="1"/>
    <xf numFmtId="0" fontId="73" fillId="0" borderId="0" xfId="0" applyFont="1" applyFill="1" applyAlignment="1">
      <alignment horizontal="right" indent="1"/>
    </xf>
    <xf numFmtId="0" fontId="73" fillId="0" borderId="0" xfId="0" applyFont="1" applyFill="1" applyAlignment="1" applyProtection="1">
      <alignment horizontal="left"/>
    </xf>
    <xf numFmtId="0" fontId="73" fillId="0" borderId="0" xfId="0" applyFont="1" applyFill="1"/>
  </cellXfs>
  <cellStyles count="42773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4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2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Total país. Población ocupada por categoría de ocupación.</a:t>
            </a:r>
            <a:r>
              <a:rPr lang="es-PY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 </a:t>
            </a: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Octubre a Diciembre de 2020</a:t>
            </a:r>
          </a:p>
        </c:rich>
      </c:tx>
      <c:layout>
        <c:manualLayout>
          <c:xMode val="edge"/>
          <c:yMode val="edge"/>
          <c:x val="9.5758840202784523E-2"/>
          <c:y val="6.01511501772316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7573912581603"/>
          <c:y val="0.36652580289762143"/>
          <c:w val="0.64089162901096464"/>
          <c:h val="0.41313602060714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CD80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511986715639912E-2"/>
                  <c:y val="-1.6519051623401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922289792596834E-2"/>
                  <c:y val="-8.9525484071772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2829696538148591E-2"/>
                  <c:y val="6.8538580328465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101585424620297E-2"/>
                  <c:y val="7.8477558907035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004066135878793E-3"/>
                  <c:y val="-3.3235335874277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2134652605186182E-2"/>
                  <c:y val="-1.1752705669072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'Graf-5.1_A_20'!$A$4:$A$9</c:f>
              <c:strCache>
                <c:ptCount val="6"/>
                <c:pt idx="0">
                  <c:v>Empleador o Patrón</c:v>
                </c:pt>
                <c:pt idx="1">
                  <c:v>Trabajador por cuenta propia</c:v>
                </c:pt>
                <c:pt idx="2">
                  <c:v>Empleado / Obrero Público</c:v>
                </c:pt>
                <c:pt idx="3">
                  <c:v>Empleado / Obrero Privado</c:v>
                </c:pt>
                <c:pt idx="4">
                  <c:v>Trabajador familiar no remunerado</c:v>
                </c:pt>
                <c:pt idx="5">
                  <c:v>Empleado doméstico</c:v>
                </c:pt>
              </c:strCache>
            </c:strRef>
          </c:cat>
          <c:val>
            <c:numRef>
              <c:f>'Graf-5.1_A_20'!$C$4:$C$9</c:f>
              <c:numCache>
                <c:formatCode>0.0</c:formatCode>
                <c:ptCount val="6"/>
                <c:pt idx="0">
                  <c:v>4.6756569056001895</c:v>
                </c:pt>
                <c:pt idx="1">
                  <c:v>32.421765991027407</c:v>
                </c:pt>
                <c:pt idx="2">
                  <c:v>9.7068170192737568</c:v>
                </c:pt>
                <c:pt idx="3">
                  <c:v>37.700889376561818</c:v>
                </c:pt>
                <c:pt idx="4">
                  <c:v>8.6162274253880557</c:v>
                </c:pt>
                <c:pt idx="5">
                  <c:v>6.8786432821487731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2.3622047244094477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112372</xdr:colOff>
      <xdr:row>1</xdr:row>
      <xdr:rowOff>51856</xdr:rowOff>
    </xdr:from>
    <xdr:to>
      <xdr:col>14</xdr:col>
      <xdr:colOff>402166</xdr:colOff>
      <xdr:row>28</xdr:row>
      <xdr:rowOff>10583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0.01567</cdr:x>
      <cdr:y>0.92115</cdr:y>
    </cdr:from>
    <cdr:to>
      <cdr:x>0.24168</cdr:x>
      <cdr:y>0.95568</cdr:y>
    </cdr:to>
    <cdr:sp macro="" textlink="">
      <cdr:nvSpPr>
        <cdr:cNvPr id="27443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96" y="4250250"/>
          <a:ext cx="1315327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5.1.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5%20-%20Trabajo/Cap&#237;tulo%205%20-%20Trabaj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_A_20"/>
      <sheetName val="Graf-5.2_A_20"/>
      <sheetName val="5.3_A_20"/>
      <sheetName val="5.4 _A_20"/>
      <sheetName val="Graf-5.4_A_20"/>
      <sheetName val="5.5_A_19"/>
      <sheetName val="Graf-5.5_A_1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2" customWidth="1"/>
    <col min="2" max="2" width="58.5703125" style="1" customWidth="1"/>
    <col min="3" max="3" width="13.7109375" style="1" customWidth="1"/>
    <col min="4" max="4" width="14.7109375" style="1" customWidth="1"/>
    <col min="5" max="5" width="14.42578125" style="1" customWidth="1"/>
    <col min="6" max="6" width="13" style="1" customWidth="1"/>
    <col min="7" max="7" width="12.5703125" style="1" customWidth="1"/>
    <col min="8" max="8" width="13.42578125" style="1" customWidth="1"/>
    <col min="9" max="9" width="13" style="1" customWidth="1"/>
    <col min="10" max="10" width="12.85546875" style="1" customWidth="1"/>
    <col min="11" max="16384" width="11.42578125" style="1"/>
  </cols>
  <sheetData>
    <row r="1" spans="1:12" ht="15" customHeight="1">
      <c r="A1" s="42"/>
      <c r="B1" s="1" t="s">
        <v>25</v>
      </c>
    </row>
    <row r="2" spans="1:12" ht="5.0999999999999996" customHeight="1">
      <c r="A2" s="42"/>
      <c r="C2" s="4"/>
      <c r="D2" s="4"/>
      <c r="E2" s="4"/>
      <c r="F2" s="4"/>
      <c r="G2" s="4"/>
      <c r="H2" s="4"/>
      <c r="I2" s="4"/>
      <c r="J2" s="4"/>
    </row>
    <row r="3" spans="1:12" s="37" customFormat="1" ht="15" customHeight="1">
      <c r="A3" s="2"/>
      <c r="B3" s="41" t="s">
        <v>24</v>
      </c>
      <c r="C3" s="40" t="s">
        <v>15</v>
      </c>
      <c r="D3" s="39" t="s">
        <v>23</v>
      </c>
      <c r="E3" s="39"/>
      <c r="F3" s="39"/>
      <c r="G3" s="39"/>
      <c r="H3" s="39"/>
      <c r="I3" s="39"/>
      <c r="J3" s="39"/>
    </row>
    <row r="4" spans="1:12" s="37" customFormat="1" ht="15" customHeight="1">
      <c r="A4" s="2"/>
      <c r="B4" s="36"/>
      <c r="C4" s="35"/>
      <c r="D4" s="34" t="s">
        <v>22</v>
      </c>
      <c r="E4" s="34" t="s">
        <v>21</v>
      </c>
      <c r="F4" s="38" t="s">
        <v>20</v>
      </c>
      <c r="G4" s="38"/>
      <c r="H4" s="38"/>
      <c r="I4" s="34" t="s">
        <v>19</v>
      </c>
      <c r="J4" s="34" t="s">
        <v>18</v>
      </c>
    </row>
    <row r="5" spans="1:12" ht="15" customHeight="1">
      <c r="B5" s="36"/>
      <c r="C5" s="35"/>
      <c r="D5" s="34"/>
      <c r="E5" s="34"/>
      <c r="F5" s="34" t="s">
        <v>15</v>
      </c>
      <c r="G5" s="34" t="s">
        <v>17</v>
      </c>
      <c r="H5" s="34" t="s">
        <v>16</v>
      </c>
      <c r="I5" s="34"/>
      <c r="J5" s="34"/>
      <c r="L5" s="33"/>
    </row>
    <row r="6" spans="1:12" ht="15" customHeight="1">
      <c r="B6" s="32"/>
      <c r="C6" s="31"/>
      <c r="D6" s="30"/>
      <c r="E6" s="30"/>
      <c r="F6" s="30"/>
      <c r="G6" s="30"/>
      <c r="H6" s="30"/>
      <c r="I6" s="30"/>
      <c r="J6" s="30"/>
    </row>
    <row r="7" spans="1:12" ht="5.0999999999999996" customHeight="1">
      <c r="B7" s="29"/>
      <c r="C7" s="28"/>
      <c r="D7" s="4"/>
      <c r="E7" s="4"/>
      <c r="F7" s="4"/>
      <c r="G7" s="4"/>
      <c r="H7" s="4"/>
      <c r="I7" s="4"/>
      <c r="J7" s="4"/>
    </row>
    <row r="8" spans="1:12" s="20" customFormat="1">
      <c r="A8" s="22"/>
      <c r="B8" s="27" t="s">
        <v>15</v>
      </c>
      <c r="C8" s="26">
        <v>3475918</v>
      </c>
      <c r="D8" s="26">
        <v>162522</v>
      </c>
      <c r="E8" s="26">
        <v>1126954</v>
      </c>
      <c r="F8" s="26">
        <v>1647853</v>
      </c>
      <c r="G8" s="26">
        <v>337401</v>
      </c>
      <c r="H8" s="26">
        <v>1310452</v>
      </c>
      <c r="I8" s="26">
        <v>299493</v>
      </c>
      <c r="J8" s="26">
        <v>239096</v>
      </c>
      <c r="K8" s="25"/>
      <c r="L8" s="25"/>
    </row>
    <row r="9" spans="1:12" s="20" customFormat="1" ht="5.0999999999999996" customHeight="1">
      <c r="A9" s="22"/>
      <c r="B9" s="24"/>
      <c r="C9" s="23"/>
      <c r="D9" s="23"/>
      <c r="E9" s="23"/>
      <c r="F9" s="23"/>
      <c r="G9" s="23"/>
      <c r="H9" s="23"/>
      <c r="I9" s="23"/>
      <c r="J9" s="23"/>
    </row>
    <row r="10" spans="1:12" s="20" customFormat="1" ht="25.5">
      <c r="A10" s="22"/>
      <c r="B10" s="21" t="s">
        <v>14</v>
      </c>
      <c r="C10" s="15">
        <v>133445</v>
      </c>
      <c r="D10" s="15">
        <v>34725</v>
      </c>
      <c r="E10" s="17">
        <v>7822</v>
      </c>
      <c r="F10" s="15">
        <v>89760</v>
      </c>
      <c r="G10" s="15">
        <v>27450</v>
      </c>
      <c r="H10" s="15">
        <v>62310</v>
      </c>
      <c r="I10" s="17">
        <v>1138</v>
      </c>
      <c r="J10" s="15">
        <v>0</v>
      </c>
    </row>
    <row r="11" spans="1:12" ht="15" customHeight="1">
      <c r="B11" s="19" t="s">
        <v>13</v>
      </c>
      <c r="C11" s="15">
        <v>265518</v>
      </c>
      <c r="D11" s="15">
        <v>13248</v>
      </c>
      <c r="E11" s="15">
        <v>33760</v>
      </c>
      <c r="F11" s="15">
        <v>218510</v>
      </c>
      <c r="G11" s="15">
        <v>158290</v>
      </c>
      <c r="H11" s="15">
        <v>60220</v>
      </c>
      <c r="I11" s="17">
        <v>0</v>
      </c>
      <c r="J11" s="15">
        <v>0</v>
      </c>
    </row>
    <row r="12" spans="1:12" ht="15" customHeight="1">
      <c r="B12" s="19" t="s">
        <v>12</v>
      </c>
      <c r="C12" s="15">
        <v>222676</v>
      </c>
      <c r="D12" s="15">
        <v>11691</v>
      </c>
      <c r="E12" s="15">
        <v>36822</v>
      </c>
      <c r="F12" s="15">
        <v>173641</v>
      </c>
      <c r="G12" s="15">
        <v>50861</v>
      </c>
      <c r="H12" s="15">
        <v>122780</v>
      </c>
      <c r="I12" s="17">
        <v>522</v>
      </c>
      <c r="J12" s="15">
        <v>0</v>
      </c>
    </row>
    <row r="13" spans="1:12" ht="15" customHeight="1">
      <c r="B13" s="19" t="s">
        <v>11</v>
      </c>
      <c r="C13" s="15">
        <v>150867</v>
      </c>
      <c r="D13" s="15">
        <v>0</v>
      </c>
      <c r="E13" s="17">
        <v>4535</v>
      </c>
      <c r="F13" s="15">
        <v>142602</v>
      </c>
      <c r="G13" s="15">
        <v>32523</v>
      </c>
      <c r="H13" s="15">
        <v>110079</v>
      </c>
      <c r="I13" s="17">
        <v>3730</v>
      </c>
      <c r="J13" s="15">
        <v>0</v>
      </c>
    </row>
    <row r="14" spans="1:12" ht="15" customHeight="1">
      <c r="B14" s="16" t="s">
        <v>10</v>
      </c>
      <c r="C14" s="15">
        <v>698471</v>
      </c>
      <c r="D14" s="15">
        <v>26926</v>
      </c>
      <c r="E14" s="15">
        <v>328017</v>
      </c>
      <c r="F14" s="15">
        <v>241925</v>
      </c>
      <c r="G14" s="15">
        <v>26699</v>
      </c>
      <c r="H14" s="15">
        <v>215226</v>
      </c>
      <c r="I14" s="15">
        <v>55146</v>
      </c>
      <c r="J14" s="15">
        <v>46457</v>
      </c>
    </row>
    <row r="15" spans="1:12" ht="15" customHeight="1">
      <c r="B15" s="16" t="s">
        <v>9</v>
      </c>
      <c r="C15" s="15">
        <v>613672</v>
      </c>
      <c r="D15" s="15">
        <v>18265</v>
      </c>
      <c r="E15" s="15">
        <v>348306</v>
      </c>
      <c r="F15" s="15">
        <v>43339</v>
      </c>
      <c r="G15" s="17">
        <v>212</v>
      </c>
      <c r="H15" s="15">
        <v>43127</v>
      </c>
      <c r="I15" s="15">
        <v>200617</v>
      </c>
      <c r="J15" s="17">
        <v>3145</v>
      </c>
    </row>
    <row r="16" spans="1:12" ht="15" customHeight="1">
      <c r="B16" s="16" t="s">
        <v>8</v>
      </c>
      <c r="C16" s="15">
        <v>520393</v>
      </c>
      <c r="D16" s="15">
        <v>51887</v>
      </c>
      <c r="E16" s="15">
        <v>169904</v>
      </c>
      <c r="F16" s="15">
        <v>281968</v>
      </c>
      <c r="G16" s="17">
        <v>4789</v>
      </c>
      <c r="H16" s="15">
        <v>277179</v>
      </c>
      <c r="I16" s="15">
        <v>16634</v>
      </c>
      <c r="J16" s="18">
        <v>0</v>
      </c>
    </row>
    <row r="17" spans="1:10" ht="15" customHeight="1">
      <c r="B17" s="16" t="s">
        <v>7</v>
      </c>
      <c r="C17" s="15">
        <v>159709</v>
      </c>
      <c r="D17" s="17">
        <v>1555</v>
      </c>
      <c r="E17" s="15">
        <v>28878</v>
      </c>
      <c r="F17" s="15">
        <v>124439</v>
      </c>
      <c r="G17" s="15">
        <v>10258</v>
      </c>
      <c r="H17" s="15">
        <v>114181</v>
      </c>
      <c r="I17" s="17">
        <v>860</v>
      </c>
      <c r="J17" s="17">
        <v>3977</v>
      </c>
    </row>
    <row r="18" spans="1:10" ht="15" customHeight="1">
      <c r="B18" s="16" t="s">
        <v>6</v>
      </c>
      <c r="C18" s="15">
        <v>701415</v>
      </c>
      <c r="D18" s="17">
        <v>4225</v>
      </c>
      <c r="E18" s="15">
        <v>168910</v>
      </c>
      <c r="F18" s="15">
        <v>321917</v>
      </c>
      <c r="G18" s="15">
        <v>19220</v>
      </c>
      <c r="H18" s="15">
        <v>302697</v>
      </c>
      <c r="I18" s="15">
        <v>20846</v>
      </c>
      <c r="J18" s="15">
        <v>185517</v>
      </c>
    </row>
    <row r="19" spans="1:10" ht="15" customHeight="1">
      <c r="B19" s="16" t="s">
        <v>5</v>
      </c>
      <c r="C19" s="17">
        <v>6251</v>
      </c>
      <c r="D19" s="15">
        <v>0</v>
      </c>
      <c r="E19" s="15">
        <v>0</v>
      </c>
      <c r="F19" s="17">
        <v>6251</v>
      </c>
      <c r="G19" s="17">
        <v>6251</v>
      </c>
      <c r="H19" s="15">
        <v>0</v>
      </c>
      <c r="I19" s="15">
        <v>0</v>
      </c>
      <c r="J19" s="15">
        <v>0</v>
      </c>
    </row>
    <row r="20" spans="1:10" ht="15" customHeight="1">
      <c r="B20" s="16" t="s">
        <v>4</v>
      </c>
      <c r="C20" s="15">
        <v>3501</v>
      </c>
      <c r="D20" s="15">
        <v>0</v>
      </c>
      <c r="E20" s="15">
        <v>0</v>
      </c>
      <c r="F20" s="15">
        <v>3501</v>
      </c>
      <c r="G20" s="15">
        <v>848</v>
      </c>
      <c r="H20" s="15">
        <v>2653</v>
      </c>
      <c r="I20" s="15">
        <v>0</v>
      </c>
      <c r="J20" s="15">
        <v>0</v>
      </c>
    </row>
    <row r="21" spans="1:10" ht="5.0999999999999996" customHeight="1" thickBot="1">
      <c r="A21" s="14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5.0999999999999996" customHeight="1">
      <c r="A22" s="12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7" customFormat="1">
      <c r="A23" s="2"/>
      <c r="B23" s="10" t="s">
        <v>3</v>
      </c>
    </row>
    <row r="24" spans="1:10" s="7" customFormat="1">
      <c r="A24" s="2"/>
      <c r="B24" s="9" t="s">
        <v>2</v>
      </c>
    </row>
    <row r="25" spans="1:10" s="7" customFormat="1">
      <c r="A25" s="2"/>
      <c r="B25" s="9" t="s">
        <v>1</v>
      </c>
    </row>
    <row r="26" spans="1:10">
      <c r="A26" s="7"/>
      <c r="B26" s="8" t="s">
        <v>0</v>
      </c>
      <c r="C26" s="4"/>
      <c r="D26" s="4"/>
      <c r="E26" s="4"/>
      <c r="F26" s="5"/>
      <c r="G26" s="4"/>
      <c r="H26" s="5"/>
      <c r="I26" s="4"/>
      <c r="J26" s="4"/>
    </row>
    <row r="27" spans="1:10" ht="13.5" customHeight="1">
      <c r="A27" s="7"/>
      <c r="B27" s="6"/>
      <c r="C27" s="4"/>
      <c r="D27" s="4"/>
      <c r="E27" s="4"/>
      <c r="F27" s="5"/>
      <c r="G27" s="4"/>
      <c r="H27" s="4"/>
      <c r="I27" s="4"/>
      <c r="J27" s="4"/>
    </row>
    <row r="28" spans="1:10">
      <c r="B28" s="3"/>
    </row>
  </sheetData>
  <mergeCells count="11">
    <mergeCell ref="G5:G6"/>
    <mergeCell ref="H5:H6"/>
    <mergeCell ref="B3:B6"/>
    <mergeCell ref="C3:C6"/>
    <mergeCell ref="D3:J3"/>
    <mergeCell ref="D4:D6"/>
    <mergeCell ref="E4:E6"/>
    <mergeCell ref="F4:H4"/>
    <mergeCell ref="I4:I6"/>
    <mergeCell ref="J4:J6"/>
    <mergeCell ref="F5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2" zoomScale="90" zoomScaleNormal="90" workbookViewId="0">
      <selection activeCell="A2" sqref="A2"/>
    </sheetView>
  </sheetViews>
  <sheetFormatPr baseColWidth="10" defaultColWidth="11.42578125" defaultRowHeight="12.75"/>
  <cols>
    <col min="1" max="1" width="28.42578125" style="45" bestFit="1" customWidth="1"/>
    <col min="2" max="2" width="12" style="45" customWidth="1"/>
    <col min="3" max="3" width="11" style="45" bestFit="1" customWidth="1"/>
    <col min="4" max="4" width="10" style="45" customWidth="1"/>
    <col min="5" max="5" width="11.42578125" style="45"/>
    <col min="6" max="7" width="11.42578125" style="44"/>
    <col min="8" max="16384" width="11.42578125" style="43"/>
  </cols>
  <sheetData>
    <row r="1" spans="1:8" s="1" customFormat="1" ht="15" customHeight="1">
      <c r="A1" s="74" t="str">
        <f>+'5.1_A_20'!B1</f>
        <v>5.1. Total País. Población de 10 años y más de edad ocupada por categoría de ocupación, según ocupación principal. Octubre a Diciembre de 2020</v>
      </c>
      <c r="B1" s="73"/>
      <c r="C1" s="72"/>
      <c r="D1" s="72"/>
      <c r="E1" s="72"/>
      <c r="F1" s="71"/>
      <c r="G1" s="71"/>
      <c r="H1" s="70"/>
    </row>
    <row r="2" spans="1:8" s="1" customFormat="1" ht="15" customHeight="1">
      <c r="A2" s="74"/>
      <c r="B2" s="73"/>
      <c r="C2" s="72"/>
      <c r="D2" s="72"/>
      <c r="E2" s="72"/>
      <c r="F2" s="71"/>
      <c r="G2" s="71"/>
      <c r="H2" s="70"/>
    </row>
    <row r="3" spans="1:8" s="58" customFormat="1" ht="15">
      <c r="A3" s="69"/>
      <c r="B3" s="61"/>
      <c r="C3" s="61"/>
      <c r="D3" s="61"/>
      <c r="E3" s="61"/>
      <c r="F3" s="60"/>
      <c r="G3" s="60"/>
      <c r="H3" s="59"/>
    </row>
    <row r="4" spans="1:8" s="58" customFormat="1" ht="15">
      <c r="A4" s="63" t="s">
        <v>22</v>
      </c>
      <c r="B4" s="68">
        <f>+'5.1_A_20'!D8</f>
        <v>162522</v>
      </c>
      <c r="C4" s="64">
        <f>B4*100/B11</f>
        <v>4.6756569056001895</v>
      </c>
      <c r="D4" s="61"/>
      <c r="E4" s="61"/>
      <c r="F4" s="60"/>
      <c r="G4" s="60"/>
      <c r="H4" s="59"/>
    </row>
    <row r="5" spans="1:8" s="58" customFormat="1" ht="15">
      <c r="A5" s="63" t="s">
        <v>21</v>
      </c>
      <c r="B5" s="67">
        <f>+'5.1_A_20'!E8</f>
        <v>1126954</v>
      </c>
      <c r="C5" s="64">
        <f>+B5/$B$11*100</f>
        <v>32.421765991027407</v>
      </c>
      <c r="D5" s="61"/>
      <c r="E5" s="61"/>
      <c r="F5" s="60"/>
      <c r="G5" s="60"/>
      <c r="H5" s="59"/>
    </row>
    <row r="6" spans="1:8" s="58" customFormat="1" ht="15">
      <c r="A6" s="63" t="s">
        <v>28</v>
      </c>
      <c r="B6" s="67">
        <f>+'5.1_A_20'!G8</f>
        <v>337401</v>
      </c>
      <c r="C6" s="64">
        <f>+B6/$B$11*100</f>
        <v>9.7068170192737568</v>
      </c>
      <c r="D6" s="61"/>
      <c r="E6" s="61"/>
      <c r="F6" s="60"/>
      <c r="G6" s="60"/>
      <c r="H6" s="59"/>
    </row>
    <row r="7" spans="1:8" s="58" customFormat="1" ht="15">
      <c r="A7" s="63" t="s">
        <v>27</v>
      </c>
      <c r="B7" s="67">
        <f>+'5.1_A_20'!H8</f>
        <v>1310452</v>
      </c>
      <c r="C7" s="64">
        <f>+B7/$B$11*100</f>
        <v>37.700889376561818</v>
      </c>
      <c r="D7" s="61"/>
      <c r="E7" s="61"/>
      <c r="F7" s="60"/>
      <c r="G7" s="60"/>
      <c r="H7" s="59"/>
    </row>
    <row r="8" spans="1:8" s="58" customFormat="1" ht="15">
      <c r="A8" s="63" t="s">
        <v>19</v>
      </c>
      <c r="B8" s="67">
        <f>+'5.1_A_20'!I8</f>
        <v>299493</v>
      </c>
      <c r="C8" s="64">
        <f>+B8/$B$11*100</f>
        <v>8.6162274253880557</v>
      </c>
      <c r="D8" s="61"/>
      <c r="E8" s="61"/>
      <c r="F8" s="60"/>
      <c r="G8" s="60"/>
      <c r="H8" s="59"/>
    </row>
    <row r="9" spans="1:8" s="58" customFormat="1" ht="15">
      <c r="A9" s="63" t="s">
        <v>18</v>
      </c>
      <c r="B9" s="67">
        <f>+'5.1_A_20'!J8</f>
        <v>239096</v>
      </c>
      <c r="C9" s="64">
        <f>+B9/$B$11*100</f>
        <v>6.8786432821487731</v>
      </c>
      <c r="D9" s="61"/>
      <c r="E9" s="61"/>
      <c r="F9" s="60"/>
      <c r="G9" s="60"/>
      <c r="H9" s="59"/>
    </row>
    <row r="10" spans="1:8" s="58" customFormat="1" ht="15">
      <c r="A10" s="63"/>
      <c r="B10" s="61"/>
      <c r="C10" s="66"/>
      <c r="D10" s="61"/>
      <c r="E10" s="61"/>
      <c r="F10" s="60"/>
      <c r="G10" s="60"/>
      <c r="H10" s="59"/>
    </row>
    <row r="11" spans="1:8" s="58" customFormat="1" ht="15">
      <c r="A11" s="63"/>
      <c r="B11" s="65">
        <f>SUM(B4:B9)</f>
        <v>3475918</v>
      </c>
      <c r="C11" s="64">
        <f>SUM(C4:C9)</f>
        <v>100.00000000000001</v>
      </c>
      <c r="D11" s="61"/>
      <c r="E11" s="61"/>
      <c r="F11" s="60"/>
      <c r="G11" s="60"/>
      <c r="H11" s="59"/>
    </row>
    <row r="12" spans="1:8" s="58" customFormat="1" ht="15">
      <c r="A12" s="63"/>
      <c r="B12" s="61"/>
      <c r="C12" s="61"/>
      <c r="D12" s="61"/>
      <c r="E12" s="61"/>
      <c r="F12" s="60"/>
      <c r="G12" s="60"/>
      <c r="H12" s="59"/>
    </row>
    <row r="13" spans="1:8" s="58" customFormat="1" ht="15">
      <c r="A13" s="62" t="s">
        <v>26</v>
      </c>
      <c r="B13" s="45">
        <v>0</v>
      </c>
      <c r="C13" s="61"/>
      <c r="D13" s="61"/>
      <c r="E13" s="61"/>
      <c r="F13" s="60"/>
      <c r="G13" s="60"/>
      <c r="H13" s="59"/>
    </row>
    <row r="14" spans="1:8" s="58" customFormat="1" ht="15">
      <c r="A14" s="62" t="s">
        <v>15</v>
      </c>
      <c r="B14" s="57">
        <f>+B11+B13</f>
        <v>3475918</v>
      </c>
      <c r="C14" s="61"/>
      <c r="D14" s="61"/>
      <c r="E14" s="61"/>
      <c r="F14" s="60"/>
      <c r="G14" s="60"/>
      <c r="H14" s="59"/>
    </row>
    <row r="15" spans="1:8">
      <c r="A15" s="55"/>
      <c r="B15" s="57"/>
      <c r="F15" s="51"/>
      <c r="G15" s="51"/>
      <c r="H15" s="54"/>
    </row>
    <row r="16" spans="1:8" ht="15.75">
      <c r="A16" s="56"/>
      <c r="B16" s="55"/>
      <c r="F16" s="51"/>
      <c r="G16" s="51"/>
      <c r="H16" s="54"/>
    </row>
    <row r="17" spans="1:7">
      <c r="A17" s="53"/>
      <c r="F17" s="51"/>
      <c r="G17" s="51"/>
    </row>
    <row r="18" spans="1:7">
      <c r="F18" s="51"/>
      <c r="G18" s="51"/>
    </row>
    <row r="19" spans="1:7">
      <c r="A19" s="52"/>
      <c r="B19" s="48"/>
      <c r="F19" s="51"/>
      <c r="G19" s="51"/>
    </row>
    <row r="20" spans="1:7">
      <c r="A20" s="50"/>
      <c r="B20" s="48"/>
    </row>
    <row r="21" spans="1:7">
      <c r="A21" s="49"/>
      <c r="B21" s="48"/>
    </row>
    <row r="22" spans="1:7">
      <c r="A22" s="49"/>
      <c r="B22" s="48"/>
    </row>
    <row r="23" spans="1:7">
      <c r="A23" s="49"/>
      <c r="B23" s="48"/>
    </row>
    <row r="24" spans="1:7">
      <c r="A24" s="49"/>
      <c r="B24" s="48"/>
    </row>
    <row r="25" spans="1:7" ht="45.75" customHeight="1">
      <c r="A25" s="49"/>
      <c r="B25" s="48"/>
    </row>
    <row r="26" spans="1:7">
      <c r="A26" s="49"/>
      <c r="B26" s="48"/>
    </row>
    <row r="27" spans="1:7">
      <c r="A27" s="49"/>
      <c r="B27" s="48"/>
    </row>
    <row r="28" spans="1:7">
      <c r="A28" s="49"/>
      <c r="B28" s="48"/>
    </row>
    <row r="31" spans="1:7">
      <c r="B31" s="47"/>
      <c r="C31" s="47"/>
    </row>
    <row r="32" spans="1:7">
      <c r="A32" s="1"/>
      <c r="B32" s="47"/>
      <c r="C32" s="47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</sheetData>
  <mergeCells count="2">
    <mergeCell ref="B31:B32"/>
    <mergeCell ref="C31:C32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5.1_A_20</vt:lpstr>
      <vt:lpstr>Graf-5.1_A_20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2022-02-24T15:20:01Z</dcterms:created>
  <dcterms:modified xsi:type="dcterms:W3CDTF">2022-02-24T15:20:54Z</dcterms:modified>
</cp:coreProperties>
</file>