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5.3.3_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L18" i="1" l="1"/>
  <c r="I18" i="1"/>
  <c r="F18" i="1"/>
  <c r="C18" i="1"/>
  <c r="L17" i="1"/>
  <c r="I17" i="1"/>
  <c r="F17" i="1"/>
  <c r="C17" i="1"/>
  <c r="L16" i="1"/>
  <c r="I16" i="1"/>
  <c r="F16" i="1"/>
  <c r="C16" i="1"/>
  <c r="L15" i="1"/>
  <c r="I15" i="1"/>
  <c r="F15" i="1"/>
  <c r="C15" i="1"/>
  <c r="L14" i="1"/>
  <c r="I14" i="1"/>
  <c r="F14" i="1"/>
  <c r="C14" i="1"/>
  <c r="L13" i="1"/>
  <c r="I13" i="1"/>
  <c r="F13" i="1"/>
  <c r="C13" i="1"/>
  <c r="L12" i="1"/>
  <c r="I12" i="1"/>
  <c r="F12" i="1"/>
  <c r="C12" i="1"/>
  <c r="L11" i="1"/>
  <c r="I11" i="1"/>
  <c r="F11" i="1"/>
  <c r="C11" i="1"/>
  <c r="L10" i="1"/>
  <c r="I10" i="1"/>
  <c r="F10" i="1"/>
  <c r="C10" i="1"/>
  <c r="L9" i="1"/>
  <c r="I9" i="1"/>
  <c r="F9" i="1"/>
  <c r="C9" i="1"/>
  <c r="N7" i="1"/>
  <c r="M7" i="1"/>
  <c r="L7" i="1" s="1"/>
  <c r="K7" i="1"/>
  <c r="J7" i="1"/>
  <c r="I7" i="1" s="1"/>
  <c r="H7" i="1"/>
  <c r="G7" i="1"/>
  <c r="F7" i="1" s="1"/>
  <c r="E7" i="1"/>
  <c r="D7" i="1"/>
  <c r="C7" i="1" s="1"/>
</calcChain>
</file>

<file path=xl/sharedStrings.xml><?xml version="1.0" encoding="utf-8"?>
<sst xmlns="http://schemas.openxmlformats.org/spreadsheetml/2006/main" count="31" uniqueCount="21">
  <si>
    <t>CUADRO 5.3.3. CONFORMACIÓN DEL PADRÓN ELECTORAL POR SEXO, SEGÚN GRUPOS DE EDAD. AÑOS 2014/2015/2016/2017</t>
  </si>
  <si>
    <t>GRUPOS DE EDAD</t>
  </si>
  <si>
    <r>
      <t>MUNICIPALES 2014</t>
    </r>
    <r>
      <rPr>
        <vertAlign val="superscript"/>
        <sz val="10"/>
        <rFont val="Times New Roman"/>
        <family val="1"/>
      </rPr>
      <t>1/</t>
    </r>
  </si>
  <si>
    <t>MUNICIPALES 2015</t>
  </si>
  <si>
    <r>
      <t>MUNICIPALES 2016</t>
    </r>
    <r>
      <rPr>
        <vertAlign val="superscript"/>
        <sz val="10"/>
        <rFont val="Times New Roman"/>
        <family val="1"/>
      </rPr>
      <t>1/</t>
    </r>
  </si>
  <si>
    <r>
      <t>MUNICIPALES 2017</t>
    </r>
    <r>
      <rPr>
        <vertAlign val="superscript"/>
        <sz val="10"/>
        <rFont val="Times New Roman"/>
        <family val="1"/>
      </rPr>
      <t>1/</t>
    </r>
  </si>
  <si>
    <t>TOTAL</t>
  </si>
  <si>
    <t>HOMBRES</t>
  </si>
  <si>
    <t>MUJERES</t>
  </si>
  <si>
    <t>De 18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</si>
  <si>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</si>
  <si>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</si>
  <si>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</si>
  <si>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</si>
  <si>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</si>
  <si>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</si>
  <si>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</si>
  <si>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</si>
  <si>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y más años</t>
  </si>
  <si>
    <t>1/ Incluyen solo los departamentos en donde se llevaron a cabo elecciones complementarias.</t>
  </si>
  <si>
    <t>FUENTE: Estadísticas Electorales 2013, 2014, 2015 y 2016. Tribunal Superior de Justicia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</si>
</sst>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.00_-;\-* #,##0.00_-;_-* &quot;-&quot;??_-;_-@_-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3" borderId="0" applyNumberFormat="0" applyBorder="0" applyAlignment="0" applyProtection="0"/>
    <xf numFmtId="164" fontId="22" fillId="33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4" borderId="0" applyNumberFormat="0" applyBorder="0" applyAlignment="0" applyProtection="0"/>
    <xf numFmtId="164" fontId="22" fillId="34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5" borderId="0" applyNumberFormat="0" applyBorder="0" applyAlignment="0" applyProtection="0"/>
    <xf numFmtId="164" fontId="22" fillId="35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7" borderId="0" applyNumberFormat="0" applyBorder="0" applyAlignment="0" applyProtection="0"/>
    <xf numFmtId="164" fontId="22" fillId="37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8" borderId="0" applyNumberFormat="0" applyBorder="0" applyAlignment="0" applyProtection="0"/>
    <xf numFmtId="164" fontId="22" fillId="38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0" borderId="0" applyNumberFormat="0" applyBorder="0" applyAlignment="0" applyProtection="0"/>
    <xf numFmtId="164" fontId="22" fillId="40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41" borderId="0" applyNumberFormat="0" applyBorder="0" applyAlignment="0" applyProtection="0"/>
    <xf numFmtId="164" fontId="22" fillId="41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6" borderId="0" applyNumberFormat="0" applyBorder="0" applyAlignment="0" applyProtection="0"/>
    <xf numFmtId="164" fontId="22" fillId="36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39" borderId="0" applyNumberFormat="0" applyBorder="0" applyAlignment="0" applyProtection="0"/>
    <xf numFmtId="164" fontId="22" fillId="39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2" fillId="42" borderId="0" applyNumberFormat="0" applyBorder="0" applyAlignment="0" applyProtection="0"/>
    <xf numFmtId="164" fontId="22" fillId="42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164" fontId="17" fillId="12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3" borderId="0" applyNumberFormat="0" applyBorder="0" applyAlignment="0" applyProtection="0"/>
    <xf numFmtId="164" fontId="23" fillId="43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164" fontId="17" fillId="16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0" borderId="0" applyNumberFormat="0" applyBorder="0" applyAlignment="0" applyProtection="0"/>
    <xf numFmtId="164" fontId="23" fillId="40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164" fontId="17" fillId="20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1" borderId="0" applyNumberFormat="0" applyBorder="0" applyAlignment="0" applyProtection="0"/>
    <xf numFmtId="164" fontId="23" fillId="41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17" fillId="2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164" fontId="17" fillId="28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164" fontId="17" fillId="32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3" fillId="46" borderId="0" applyNumberFormat="0" applyBorder="0" applyAlignment="0" applyProtection="0"/>
    <xf numFmtId="164" fontId="23" fillId="46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164" fontId="6" fillId="2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6" fillId="35" borderId="0" applyNumberFormat="0" applyBorder="0" applyAlignment="0" applyProtection="0"/>
    <xf numFmtId="164" fontId="26" fillId="35" borderId="0" applyNumberFormat="0" applyBorder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164" fontId="11" fillId="6" borderId="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7" fillId="47" borderId="14" applyNumberFormat="0" applyAlignment="0" applyProtection="0"/>
    <xf numFmtId="164" fontId="27" fillId="47" borderId="14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164" fontId="13" fillId="7" borderId="7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8" fillId="48" borderId="15" applyNumberFormat="0" applyAlignment="0" applyProtection="0"/>
    <xf numFmtId="164" fontId="28" fillId="48" borderId="15" applyNumberFormat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164" fontId="12" fillId="0" borderId="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0" fontId="29" fillId="0" borderId="16" applyNumberFormat="0" applyFill="0" applyAlignment="0" applyProtection="0"/>
    <xf numFmtId="164" fontId="29" fillId="0" borderId="16" applyNumberFormat="0" applyFill="0" applyAlignment="0" applyProtection="0"/>
    <xf numFmtId="165" fontId="2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164" fontId="17" fillId="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49" borderId="0" applyNumberFormat="0" applyBorder="0" applyAlignment="0" applyProtection="0"/>
    <xf numFmtId="164" fontId="23" fillId="49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164" fontId="17" fillId="13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0" borderId="0" applyNumberFormat="0" applyBorder="0" applyAlignment="0" applyProtection="0"/>
    <xf numFmtId="164" fontId="23" fillId="50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164" fontId="17" fillId="17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51" borderId="0" applyNumberFormat="0" applyBorder="0" applyAlignment="0" applyProtection="0"/>
    <xf numFmtId="164" fontId="23" fillId="51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164" fontId="17" fillId="21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4" borderId="0" applyNumberFormat="0" applyBorder="0" applyAlignment="0" applyProtection="0"/>
    <xf numFmtId="164" fontId="23" fillId="44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164" fontId="17" fillId="2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45" borderId="0" applyNumberFormat="0" applyBorder="0" applyAlignment="0" applyProtection="0"/>
    <xf numFmtId="164" fontId="23" fillId="45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164" fontId="17" fillId="29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3" fillId="52" borderId="0" applyNumberFormat="0" applyBorder="0" applyAlignment="0" applyProtection="0"/>
    <xf numFmtId="164" fontId="23" fillId="52" borderId="0" applyNumberFormat="0" applyBorder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164" fontId="9" fillId="5" borderId="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25" fillId="38" borderId="14" applyNumberFormat="0" applyAlignment="0" applyProtection="0"/>
    <xf numFmtId="164" fontId="25" fillId="38" borderId="14" applyNumberFormat="0" applyAlignment="0" applyProtection="0"/>
    <xf numFmtId="0" fontId="1" fillId="0" borderId="0" applyNumberFormat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ill="0" applyBorder="0" applyAlignment="0" applyProtection="0"/>
    <xf numFmtId="164" fontId="24" fillId="0" borderId="0" applyNumberFormat="0" applyFon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ill="0" applyBorder="0" applyAlignment="0" applyProtection="0"/>
    <xf numFmtId="164" fontId="24" fillId="0" borderId="0" applyFont="0" applyFill="0" applyBorder="0" applyAlignment="0" applyProtection="0"/>
    <xf numFmtId="168" fontId="24" fillId="0" borderId="0" applyFill="0" applyBorder="0" applyAlignment="0" applyProtection="0"/>
    <xf numFmtId="169" fontId="24" fillId="0" borderId="0" applyFill="0" applyBorder="0" applyAlignment="0" applyProtection="0"/>
    <xf numFmtId="170" fontId="24" fillId="0" borderId="0" applyFill="0" applyBorder="0" applyAlignment="0" applyProtection="0"/>
    <xf numFmtId="171" fontId="24" fillId="0" borderId="0" applyFont="0" applyFill="0" applyBorder="0" applyAlignment="0" applyProtection="0"/>
    <xf numFmtId="0" fontId="31" fillId="53" borderId="0" applyNumberFormat="0" applyFont="0" applyBorder="0" applyProtection="0"/>
    <xf numFmtId="172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164" fontId="7" fillId="3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0" fontId="37" fillId="34" borderId="0" applyNumberFormat="0" applyBorder="0" applyAlignment="0" applyProtection="0"/>
    <xf numFmtId="164" fontId="37" fillId="34" borderId="0" applyNumberFormat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24" fillId="0" borderId="0" applyFill="0" applyBorder="0" applyAlignment="0" applyProtection="0"/>
    <xf numFmtId="173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24" fillId="0" borderId="0" applyFill="0" applyBorder="0" applyAlignment="0" applyProtection="0"/>
    <xf numFmtId="41" fontId="18" fillId="0" borderId="0" applyFon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174" fontId="24" fillId="0" borderId="0" applyFill="0" applyBorder="0" applyAlignment="0" applyProtection="0"/>
    <xf numFmtId="41" fontId="38" fillId="0" borderId="0" applyFont="0" applyFill="0" applyBorder="0" applyAlignment="0" applyProtection="0"/>
    <xf numFmtId="41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4" fillId="0" borderId="0" applyFill="0" applyBorder="0" applyAlignment="0" applyProtection="0"/>
    <xf numFmtId="173" fontId="24" fillId="0" borderId="0" applyFill="0" applyBorder="0" applyAlignment="0" applyProtection="0"/>
    <xf numFmtId="43" fontId="18" fillId="0" borderId="0" applyFont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ill="0" applyBorder="0" applyAlignment="0" applyProtection="0"/>
    <xf numFmtId="179" fontId="24" fillId="0" borderId="0" applyFont="0" applyFill="0" applyBorder="0" applyAlignment="0" applyProtection="0"/>
    <xf numFmtId="184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38" fillId="0" borderId="0" applyFont="0" applyFill="0" applyBorder="0" applyAlignment="0" applyProtection="0"/>
    <xf numFmtId="185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1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ill="0" applyBorder="0" applyAlignment="0" applyProtection="0"/>
    <xf numFmtId="179" fontId="24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76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7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176" fontId="24" fillId="0" borderId="0" applyFill="0" applyBorder="0" applyAlignment="0" applyProtection="0"/>
    <xf numFmtId="179" fontId="24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76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24" fillId="0" borderId="0" applyFill="0" applyBorder="0" applyAlignment="0" applyProtection="0"/>
    <xf numFmtId="177" fontId="1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83" fontId="24" fillId="0" borderId="0" applyFill="0" applyBorder="0" applyAlignment="0" applyProtection="0"/>
    <xf numFmtId="181" fontId="24" fillId="0" borderId="0" applyFill="0" applyBorder="0" applyAlignment="0" applyProtection="0"/>
    <xf numFmtId="176" fontId="24" fillId="0" borderId="0" applyFill="0" applyBorder="0" applyAlignment="0" applyProtection="0"/>
    <xf numFmtId="183" fontId="24" fillId="0" borderId="0" applyFill="0" applyBorder="0" applyAlignment="0" applyProtection="0"/>
    <xf numFmtId="177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79" fontId="24" fillId="0" borderId="0" applyFill="0" applyBorder="0" applyAlignment="0" applyProtection="0"/>
    <xf numFmtId="187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0" fontId="41" fillId="0" borderId="0" applyNumberFormat="0" applyBorder="0" applyProtection="0"/>
    <xf numFmtId="18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183" fontId="24" fillId="0" borderId="0" applyFill="0" applyBorder="0" applyAlignment="0" applyProtection="0"/>
    <xf numFmtId="40" fontId="39" fillId="0" borderId="0" applyFont="0" applyFill="0" applyBorder="0" applyAlignment="0" applyProtection="0"/>
    <xf numFmtId="177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164" fontId="8" fillId="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42" fillId="54" borderId="0" applyNumberFormat="0" applyBorder="0" applyAlignment="0" applyProtection="0"/>
    <xf numFmtId="164" fontId="42" fillId="54" borderId="0" applyNumberFormat="0" applyBorder="0" applyAlignment="0" applyProtection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40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164" fontId="22" fillId="0" borderId="0"/>
    <xf numFmtId="0" fontId="1" fillId="0" borderId="0"/>
    <xf numFmtId="0" fontId="22" fillId="0" borderId="0"/>
    <xf numFmtId="37" fontId="40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0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1" fontId="43" fillId="0" borderId="0"/>
    <xf numFmtId="37" fontId="40" fillId="0" borderId="0"/>
    <xf numFmtId="0" fontId="1" fillId="0" borderId="0"/>
    <xf numFmtId="191" fontId="43" fillId="0" borderId="0"/>
    <xf numFmtId="37" fontId="40" fillId="0" borderId="0"/>
    <xf numFmtId="192" fontId="43" fillId="0" borderId="0"/>
    <xf numFmtId="191" fontId="43" fillId="0" borderId="0"/>
    <xf numFmtId="37" fontId="40" fillId="0" borderId="0"/>
    <xf numFmtId="192" fontId="43" fillId="0" borderId="0"/>
    <xf numFmtId="191" fontId="43" fillId="0" borderId="0"/>
    <xf numFmtId="37" fontId="40" fillId="0" borderId="0"/>
    <xf numFmtId="192" fontId="43" fillId="0" borderId="0"/>
    <xf numFmtId="37" fontId="40" fillId="0" borderId="0"/>
    <xf numFmtId="192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22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1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1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0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2" fillId="0" borderId="0"/>
    <xf numFmtId="0" fontId="18" fillId="0" borderId="0" applyNumberFormat="0" applyFill="0" applyBorder="0" applyAlignment="0" applyProtection="0"/>
    <xf numFmtId="191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1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2" fontId="43" fillId="0" borderId="0"/>
    <xf numFmtId="191" fontId="43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5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4" fontId="22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4" fontId="1" fillId="0" borderId="0"/>
    <xf numFmtId="0" fontId="24" fillId="0" borderId="0"/>
    <xf numFmtId="0" fontId="24" fillId="0" borderId="0"/>
    <xf numFmtId="164" fontId="1" fillId="0" borderId="0"/>
    <xf numFmtId="0" fontId="24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4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2" fillId="8" borderId="8" applyNumberFormat="0" applyFont="0" applyAlignment="0" applyProtection="0"/>
    <xf numFmtId="164" fontId="24" fillId="55" borderId="17" applyNumberFormat="0" applyFont="0" applyAlignment="0" applyProtection="0"/>
    <xf numFmtId="164" fontId="24" fillId="55" borderId="17" applyNumberFormat="0" applyFont="0" applyAlignment="0" applyProtection="0"/>
    <xf numFmtId="164" fontId="24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0" fontId="22" fillId="55" borderId="17" applyNumberFormat="0" applyFont="0" applyAlignment="0" applyProtection="0"/>
    <xf numFmtId="164" fontId="22" fillId="55" borderId="17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164" fontId="10" fillId="6" borderId="5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49" fillId="47" borderId="18" applyNumberFormat="0" applyAlignment="0" applyProtection="0"/>
    <xf numFmtId="164" fontId="49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164" fontId="3" fillId="0" borderId="1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3" fillId="0" borderId="19" applyNumberFormat="0" applyFill="0" applyAlignment="0" applyProtection="0"/>
    <xf numFmtId="164" fontId="53" fillId="0" borderId="19" applyNumberFormat="0" applyFill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164" fontId="4" fillId="0" borderId="2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5" fillId="0" borderId="20" applyNumberFormat="0" applyFill="0" applyAlignment="0" applyProtection="0"/>
    <xf numFmtId="164" fontId="55" fillId="0" borderId="20" applyNumberFormat="0" applyFill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164" fontId="5" fillId="0" borderId="3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30" fillId="0" borderId="21" applyNumberFormat="0" applyFill="0" applyAlignment="0" applyProtection="0"/>
    <xf numFmtId="164" fontId="30" fillId="0" borderId="21" applyNumberFormat="0" applyFill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164" fontId="16" fillId="0" borderId="9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  <xf numFmtId="0" fontId="56" fillId="0" borderId="22" applyNumberFormat="0" applyFill="0" applyAlignment="0" applyProtection="0"/>
    <xf numFmtId="164" fontId="56" fillId="0" borderId="22" applyNumberFormat="0" applyFill="0" applyAlignment="0" applyProtection="0"/>
  </cellStyleXfs>
  <cellXfs count="13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11" xfId="0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right" indent="1"/>
    </xf>
    <xf numFmtId="0" fontId="18" fillId="0" borderId="13" xfId="0" applyFont="1" applyFill="1" applyBorder="1"/>
    <xf numFmtId="3" fontId="18" fillId="0" borderId="13" xfId="0" applyNumberFormat="1" applyFont="1" applyFill="1" applyBorder="1" applyAlignment="1">
      <alignment horizontal="right"/>
    </xf>
    <xf numFmtId="3" fontId="21" fillId="56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horizontal="left" indent="3"/>
    </xf>
    <xf numFmtId="0" fontId="21" fillId="56" borderId="0" xfId="0" applyFont="1" applyFill="1" applyAlignment="1">
      <alignment horizontal="left" indent="3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29.7109375" style="1" customWidth="1"/>
    <col min="3" max="5" width="11.42578125" style="1"/>
    <col min="6" max="6" width="12.28515625" style="1" customWidth="1"/>
    <col min="7" max="7" width="11.85546875" style="1" customWidth="1"/>
    <col min="8" max="16384" width="11.42578125" style="1"/>
  </cols>
  <sheetData>
    <row r="2" spans="1:14">
      <c r="B2" s="1" t="s">
        <v>0</v>
      </c>
    </row>
    <row r="3" spans="1:14" ht="5.0999999999999996" customHeight="1"/>
    <row r="4" spans="1:14" ht="15.75">
      <c r="A4" s="1"/>
      <c r="B4" s="10" t="s">
        <v>1</v>
      </c>
      <c r="C4" s="12" t="s">
        <v>2</v>
      </c>
      <c r="D4" s="12"/>
      <c r="E4" s="12"/>
      <c r="F4" s="12" t="s">
        <v>3</v>
      </c>
      <c r="G4" s="12"/>
      <c r="H4" s="12"/>
      <c r="I4" s="12" t="s">
        <v>4</v>
      </c>
      <c r="J4" s="12"/>
      <c r="K4" s="12"/>
      <c r="L4" s="12" t="s">
        <v>5</v>
      </c>
      <c r="M4" s="12"/>
      <c r="N4" s="12"/>
    </row>
    <row r="5" spans="1:14">
      <c r="B5" s="11"/>
      <c r="C5" s="3" t="s">
        <v>6</v>
      </c>
      <c r="D5" s="3" t="s">
        <v>7</v>
      </c>
      <c r="E5" s="3" t="s">
        <v>8</v>
      </c>
      <c r="F5" s="3" t="s">
        <v>6</v>
      </c>
      <c r="G5" s="3" t="s">
        <v>7</v>
      </c>
      <c r="H5" s="3" t="s">
        <v>8</v>
      </c>
      <c r="I5" s="3" t="s">
        <v>6</v>
      </c>
      <c r="J5" s="3" t="s">
        <v>7</v>
      </c>
      <c r="K5" s="3" t="s">
        <v>8</v>
      </c>
      <c r="L5" s="3" t="s">
        <v>6</v>
      </c>
      <c r="M5" s="3" t="s">
        <v>7</v>
      </c>
      <c r="N5" s="3" t="s">
        <v>8</v>
      </c>
    </row>
    <row r="6" spans="1:14" ht="5.0999999999999996" customHeight="1">
      <c r="B6" s="8"/>
    </row>
    <row r="7" spans="1:14">
      <c r="B7" s="9" t="s">
        <v>6</v>
      </c>
      <c r="C7" s="7">
        <f>SUM(D7:E7)</f>
        <v>19774</v>
      </c>
      <c r="D7" s="7">
        <f>SUM(D9:D18)</f>
        <v>11093</v>
      </c>
      <c r="E7" s="7">
        <f>SUM(E9:E18)</f>
        <v>8681</v>
      </c>
      <c r="F7" s="7">
        <f>SUM(G7:H7)</f>
        <v>3947574</v>
      </c>
      <c r="G7" s="7">
        <f>SUM(G9:G18)</f>
        <v>2031482</v>
      </c>
      <c r="H7" s="7">
        <f>SUM(H9:H18)</f>
        <v>1916092</v>
      </c>
      <c r="I7" s="7">
        <f>SUM(J7:K7)</f>
        <v>12799</v>
      </c>
      <c r="J7" s="7">
        <f>SUM(J9:J18)</f>
        <v>6589</v>
      </c>
      <c r="K7" s="7">
        <f>SUM(K9:K18)</f>
        <v>6210</v>
      </c>
      <c r="L7" s="7">
        <f>SUM(M7:N7)</f>
        <v>36288</v>
      </c>
      <c r="M7" s="7">
        <f>SUM(M9:M18)</f>
        <v>19428</v>
      </c>
      <c r="N7" s="7">
        <f>SUM(N9:N18)</f>
        <v>16860</v>
      </c>
    </row>
    <row r="8" spans="1:14" ht="4.5" customHeight="1">
      <c r="B8" s="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B9" s="8" t="s">
        <v>9</v>
      </c>
      <c r="C9" s="4">
        <f t="shared" ref="C9:C18" si="0">SUM(D9:E9)</f>
        <v>3388</v>
      </c>
      <c r="D9" s="4">
        <v>1765</v>
      </c>
      <c r="E9" s="4">
        <v>1623</v>
      </c>
      <c r="F9" s="4">
        <f t="shared" ref="F9:F18" si="1">SUM(G9:H9)</f>
        <v>781084</v>
      </c>
      <c r="G9" s="4">
        <v>397876</v>
      </c>
      <c r="H9" s="4">
        <v>383208</v>
      </c>
      <c r="I9" s="4">
        <f t="shared" ref="I9:I18" si="2">SUM(J9:K9)</f>
        <v>2196</v>
      </c>
      <c r="J9" s="4">
        <v>1066</v>
      </c>
      <c r="K9" s="4">
        <v>1130</v>
      </c>
      <c r="L9" s="4">
        <f t="shared" ref="L9:L18" si="3">SUM(M9:N9)</f>
        <v>7320</v>
      </c>
      <c r="M9" s="4">
        <v>3661</v>
      </c>
      <c r="N9" s="4">
        <v>3659</v>
      </c>
    </row>
    <row r="10" spans="1:14">
      <c r="B10" s="8" t="s">
        <v>10</v>
      </c>
      <c r="C10" s="4">
        <f t="shared" si="0"/>
        <v>2664</v>
      </c>
      <c r="D10" s="4">
        <v>1420</v>
      </c>
      <c r="E10" s="4">
        <v>1244</v>
      </c>
      <c r="F10" s="4">
        <f t="shared" si="1"/>
        <v>459050</v>
      </c>
      <c r="G10" s="4">
        <v>235209</v>
      </c>
      <c r="H10" s="4">
        <v>223841</v>
      </c>
      <c r="I10" s="4">
        <f t="shared" si="2"/>
        <v>1414</v>
      </c>
      <c r="J10" s="4">
        <v>696</v>
      </c>
      <c r="K10" s="4">
        <v>718</v>
      </c>
      <c r="L10" s="4">
        <f t="shared" si="3"/>
        <v>4575</v>
      </c>
      <c r="M10" s="4">
        <v>2361</v>
      </c>
      <c r="N10" s="4">
        <v>2214</v>
      </c>
    </row>
    <row r="11" spans="1:14">
      <c r="B11" s="8" t="s">
        <v>11</v>
      </c>
      <c r="C11" s="4">
        <f t="shared" si="0"/>
        <v>2562</v>
      </c>
      <c r="D11" s="4">
        <v>1433</v>
      </c>
      <c r="E11" s="4">
        <v>1129</v>
      </c>
      <c r="F11" s="4">
        <f t="shared" si="1"/>
        <v>471900</v>
      </c>
      <c r="G11" s="4">
        <v>242366</v>
      </c>
      <c r="H11" s="4">
        <v>229534</v>
      </c>
      <c r="I11" s="4">
        <f t="shared" si="2"/>
        <v>1399</v>
      </c>
      <c r="J11" s="4">
        <v>718</v>
      </c>
      <c r="K11" s="4">
        <v>681</v>
      </c>
      <c r="L11" s="4">
        <f t="shared" si="3"/>
        <v>4395</v>
      </c>
      <c r="M11" s="4">
        <v>2342</v>
      </c>
      <c r="N11" s="4">
        <v>2053</v>
      </c>
    </row>
    <row r="12" spans="1:14">
      <c r="B12" s="8" t="s">
        <v>12</v>
      </c>
      <c r="C12" s="4">
        <f t="shared" si="0"/>
        <v>2127</v>
      </c>
      <c r="D12" s="4">
        <v>1200</v>
      </c>
      <c r="E12" s="4">
        <v>927</v>
      </c>
      <c r="F12" s="4">
        <f t="shared" si="1"/>
        <v>413719</v>
      </c>
      <c r="G12" s="4">
        <v>211978</v>
      </c>
      <c r="H12" s="4">
        <v>201741</v>
      </c>
      <c r="I12" s="4">
        <f t="shared" si="2"/>
        <v>1412</v>
      </c>
      <c r="J12" s="4">
        <v>764</v>
      </c>
      <c r="K12" s="4">
        <v>648</v>
      </c>
      <c r="L12" s="4">
        <f t="shared" si="3"/>
        <v>4013</v>
      </c>
      <c r="M12" s="4">
        <v>2170</v>
      </c>
      <c r="N12" s="4">
        <v>1843</v>
      </c>
    </row>
    <row r="13" spans="1:14">
      <c r="B13" s="8" t="s">
        <v>13</v>
      </c>
      <c r="C13" s="4">
        <f t="shared" si="0"/>
        <v>1797</v>
      </c>
      <c r="D13" s="4">
        <v>1007</v>
      </c>
      <c r="E13" s="4">
        <v>790</v>
      </c>
      <c r="F13" s="4">
        <f t="shared" si="1"/>
        <v>346259</v>
      </c>
      <c r="G13" s="4">
        <v>178145</v>
      </c>
      <c r="H13" s="4">
        <v>168114</v>
      </c>
      <c r="I13" s="4">
        <f t="shared" si="2"/>
        <v>1219</v>
      </c>
      <c r="J13" s="4">
        <v>616</v>
      </c>
      <c r="K13" s="4">
        <v>603</v>
      </c>
      <c r="L13" s="4">
        <f t="shared" si="3"/>
        <v>3184</v>
      </c>
      <c r="M13" s="4">
        <v>1750</v>
      </c>
      <c r="N13" s="4">
        <v>1434</v>
      </c>
    </row>
    <row r="14" spans="1:14">
      <c r="B14" s="8" t="s">
        <v>14</v>
      </c>
      <c r="C14" s="4">
        <f t="shared" si="0"/>
        <v>1603</v>
      </c>
      <c r="D14" s="4">
        <v>928</v>
      </c>
      <c r="E14" s="4">
        <v>675</v>
      </c>
      <c r="F14" s="4">
        <f t="shared" si="1"/>
        <v>318073</v>
      </c>
      <c r="G14" s="4">
        <v>165252</v>
      </c>
      <c r="H14" s="4">
        <v>152821</v>
      </c>
      <c r="I14" s="4">
        <f t="shared" si="2"/>
        <v>1086</v>
      </c>
      <c r="J14" s="4">
        <v>584</v>
      </c>
      <c r="K14" s="4">
        <v>502</v>
      </c>
      <c r="L14" s="4">
        <f t="shared" si="3"/>
        <v>2847</v>
      </c>
      <c r="M14" s="4">
        <v>1550</v>
      </c>
      <c r="N14" s="4">
        <v>1297</v>
      </c>
    </row>
    <row r="15" spans="1:14">
      <c r="B15" s="8" t="s">
        <v>15</v>
      </c>
      <c r="C15" s="4">
        <f t="shared" si="0"/>
        <v>1483</v>
      </c>
      <c r="D15" s="4">
        <v>848</v>
      </c>
      <c r="E15" s="4">
        <v>635</v>
      </c>
      <c r="F15" s="4">
        <f t="shared" si="1"/>
        <v>289053</v>
      </c>
      <c r="G15" s="4">
        <v>150887</v>
      </c>
      <c r="H15" s="4">
        <v>138166</v>
      </c>
      <c r="I15" s="4">
        <f t="shared" si="2"/>
        <v>959</v>
      </c>
      <c r="J15" s="4">
        <v>522</v>
      </c>
      <c r="K15" s="4">
        <v>437</v>
      </c>
      <c r="L15" s="4">
        <f t="shared" si="3"/>
        <v>2629</v>
      </c>
      <c r="M15" s="4">
        <v>1465</v>
      </c>
      <c r="N15" s="4">
        <v>1164</v>
      </c>
    </row>
    <row r="16" spans="1:14">
      <c r="B16" s="8" t="s">
        <v>16</v>
      </c>
      <c r="C16" s="4">
        <f t="shared" si="0"/>
        <v>1283</v>
      </c>
      <c r="D16" s="4">
        <v>774</v>
      </c>
      <c r="E16" s="4">
        <v>509</v>
      </c>
      <c r="F16" s="4">
        <f t="shared" si="1"/>
        <v>249925</v>
      </c>
      <c r="G16" s="4">
        <v>131629</v>
      </c>
      <c r="H16" s="4">
        <v>118296</v>
      </c>
      <c r="I16" s="4">
        <f t="shared" si="2"/>
        <v>771</v>
      </c>
      <c r="J16" s="4">
        <v>409</v>
      </c>
      <c r="K16" s="4">
        <v>362</v>
      </c>
      <c r="L16" s="4">
        <f t="shared" si="3"/>
        <v>2112</v>
      </c>
      <c r="M16" s="4">
        <v>1208</v>
      </c>
      <c r="N16" s="4">
        <v>904</v>
      </c>
    </row>
    <row r="17" spans="2:14">
      <c r="B17" s="8" t="s">
        <v>17</v>
      </c>
      <c r="C17" s="4">
        <f t="shared" si="0"/>
        <v>930</v>
      </c>
      <c r="D17" s="4">
        <v>548</v>
      </c>
      <c r="E17" s="4">
        <v>382</v>
      </c>
      <c r="F17" s="4">
        <f t="shared" si="1"/>
        <v>195208</v>
      </c>
      <c r="G17" s="4">
        <v>102386</v>
      </c>
      <c r="H17" s="4">
        <v>92822</v>
      </c>
      <c r="I17" s="4">
        <f t="shared" si="2"/>
        <v>664</v>
      </c>
      <c r="J17" s="4">
        <v>353</v>
      </c>
      <c r="K17" s="4">
        <v>311</v>
      </c>
      <c r="L17" s="4">
        <f t="shared" si="3"/>
        <v>1676</v>
      </c>
      <c r="M17" s="4">
        <v>942</v>
      </c>
      <c r="N17" s="4">
        <v>734</v>
      </c>
    </row>
    <row r="18" spans="2:14">
      <c r="B18" s="8" t="s">
        <v>18</v>
      </c>
      <c r="C18" s="4">
        <f t="shared" si="0"/>
        <v>1937</v>
      </c>
      <c r="D18" s="4">
        <v>1170</v>
      </c>
      <c r="E18" s="4">
        <v>767</v>
      </c>
      <c r="F18" s="4">
        <f t="shared" si="1"/>
        <v>423303</v>
      </c>
      <c r="G18" s="4">
        <v>215754</v>
      </c>
      <c r="H18" s="4">
        <v>207549</v>
      </c>
      <c r="I18" s="4">
        <f t="shared" si="2"/>
        <v>1679</v>
      </c>
      <c r="J18" s="4">
        <v>861</v>
      </c>
      <c r="K18" s="4">
        <v>818</v>
      </c>
      <c r="L18" s="4">
        <f t="shared" si="3"/>
        <v>3537</v>
      </c>
      <c r="M18" s="4">
        <v>1979</v>
      </c>
      <c r="N18" s="4">
        <v>1558</v>
      </c>
    </row>
    <row r="19" spans="2:14" ht="5.0999999999999996" customHeight="1" thickBot="1">
      <c r="B19" s="5"/>
      <c r="C19" s="6"/>
      <c r="D19" s="6"/>
      <c r="E19" s="6"/>
      <c r="F19" s="5"/>
      <c r="G19" s="5"/>
      <c r="H19" s="5"/>
      <c r="I19" s="5"/>
      <c r="J19" s="5"/>
      <c r="K19" s="5"/>
      <c r="L19" s="5"/>
      <c r="M19" s="5"/>
      <c r="N19" s="5"/>
    </row>
    <row r="20" spans="2:14" ht="5.0999999999999996" customHeight="1"/>
    <row r="21" spans="2:14">
      <c r="B21" s="1" t="s">
        <v>19</v>
      </c>
    </row>
    <row r="22" spans="2:14" ht="5.0999999999999996" customHeight="1"/>
    <row r="23" spans="2:14">
      <c r="B23" s="1" t="s">
        <v>20</v>
      </c>
    </row>
  </sheetData>
  <mergeCells count="5">
    <mergeCell ref="B4:B5"/>
    <mergeCell ref="C4:E4"/>
    <mergeCell ref="F4:H4"/>
    <mergeCell ref="I4:K4"/>
    <mergeCell ref="L4:N4"/>
  </mergeCells>
  <pageMargins left="0.7" right="0.7" top="0.75" bottom="0.75" header="0.3" footer="0.3"/>
  <ignoredErrors>
    <ignoredError sqref="F7 I7 L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5.3.3_A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2019-08-19T13:30:11Z</dcterms:created>
  <dcterms:modified xsi:type="dcterms:W3CDTF">2021-05-11T14:53:33Z</dcterms:modified>
</cp:coreProperties>
</file>