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9.6.1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22" i="1" l="1"/>
  <c r="C21" i="1"/>
  <c r="C20" i="1"/>
  <c r="C19" i="1"/>
  <c r="C17" i="1" s="1"/>
  <c r="E17" i="1"/>
  <c r="D17" i="1"/>
  <c r="C15" i="1"/>
  <c r="C10" i="1" s="1"/>
  <c r="C14" i="1"/>
  <c r="C13" i="1"/>
  <c r="C12" i="1"/>
  <c r="E10" i="1"/>
  <c r="E8" i="1" s="1"/>
  <c r="D10" i="1"/>
  <c r="D8" i="1"/>
  <c r="C8" i="1" l="1"/>
</calcChain>
</file>

<file path=xl/sharedStrings.xml><?xml version="1.0" encoding="utf-8"?>
<sst xmlns="http://schemas.openxmlformats.org/spreadsheetml/2006/main" count="21" uniqueCount="16">
  <si>
    <t>CUADRO 9.6.1. MOVIMIENTO DE CORRESPONDENCIA INTERNO, SEGÚN TIPO DE SERVICIO Y CLASE. AÑO 2017</t>
  </si>
  <si>
    <t>TIPO DE SERVICIO Y CLASE</t>
  </si>
  <si>
    <t>DEPÓSITO EN EL PAÍS PARA EL EXTERIOR</t>
  </si>
  <si>
    <t>TOTAL</t>
  </si>
  <si>
    <t>SIMPLE</t>
  </si>
  <si>
    <t>CERTIFICADA</t>
  </si>
  <si>
    <t>TOTAL GENERAL</t>
  </si>
  <si>
    <t>AÉREO</t>
  </si>
  <si>
    <t>Cartas y tarjetas postales</t>
  </si>
  <si>
    <t>Impresos y diarios</t>
  </si>
  <si>
    <t>Pequeños paquetes y encomiendas</t>
  </si>
  <si>
    <t>Oficiales</t>
  </si>
  <si>
    <t>-</t>
  </si>
  <si>
    <r>
      <t>A.P.R.</t>
    </r>
    <r>
      <rPr>
        <b/>
        <vertAlign val="superscript"/>
        <sz val="8"/>
        <rFont val="Times New Roman"/>
        <family val="1"/>
      </rPr>
      <t>1/</t>
    </r>
  </si>
  <si>
    <t>1/ Envío con prioridad reducido.</t>
  </si>
  <si>
    <t>FUENTE: Dirección Nacional de Correos del Paraguay.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</si>
</sst>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#,##0;[Red]#,##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color rgb="FF0070C0"/>
      <name val="Times New Roman"/>
      <family val="1"/>
    </font>
    <font>
      <b/>
      <sz val="18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2766">
    <xf numFmtId="0" fontId="0" fillId="0" borderId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7" fillId="12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7" fillId="16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7" fillId="20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4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8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166" fontId="17" fillId="32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166" fontId="6" fillId="2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166" fontId="11" fillId="6" borderId="4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166" fontId="13" fillId="7" borderId="7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166" fontId="12" fillId="0" borderId="6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167" fontId="2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166" fontId="17" fillId="9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166" fontId="17" fillId="13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166" fontId="17" fillId="17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1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5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166" fontId="17" fillId="29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166" fontId="9" fillId="5" borderId="4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1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29" fillId="0" borderId="0" applyFill="0" applyBorder="0" applyAlignment="0" applyProtection="0"/>
    <xf numFmtId="166" fontId="29" fillId="0" borderId="0" applyNumberFormat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ill="0" applyBorder="0" applyAlignment="0" applyProtection="0"/>
    <xf numFmtId="166" fontId="29" fillId="0" borderId="0" applyFont="0" applyFill="0" applyBorder="0" applyAlignment="0" applyProtection="0"/>
    <xf numFmtId="170" fontId="29" fillId="0" borderId="0" applyFill="0" applyBorder="0" applyAlignment="0" applyProtection="0"/>
    <xf numFmtId="171" fontId="29" fillId="0" borderId="0" applyFill="0" applyBorder="0" applyAlignment="0" applyProtection="0"/>
    <xf numFmtId="172" fontId="29" fillId="0" borderId="0" applyFill="0" applyBorder="0" applyAlignment="0" applyProtection="0"/>
    <xf numFmtId="173" fontId="29" fillId="0" borderId="0" applyFont="0" applyFill="0" applyBorder="0" applyAlignment="0" applyProtection="0"/>
    <xf numFmtId="0" fontId="36" fillId="54" borderId="0" applyNumberFormat="0" applyFont="0" applyBorder="0" applyProtection="0"/>
    <xf numFmtId="174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166" fontId="7" fillId="3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17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29" fillId="0" borderId="0" applyFill="0" applyBorder="0" applyAlignment="0" applyProtection="0"/>
    <xf numFmtId="175" fontId="1" fillId="0" borderId="0" applyFont="0" applyFill="0" applyBorder="0" applyAlignment="0" applyProtection="0"/>
    <xf numFmtId="41" fontId="29" fillId="0" borderId="0" applyFont="0" applyFill="0" applyBorder="0" applyAlignment="0" applyProtection="0"/>
    <xf numFmtId="176" fontId="29" fillId="0" borderId="0" applyFill="0" applyBorder="0" applyAlignment="0" applyProtection="0"/>
    <xf numFmtId="41" fontId="19" fillId="0" borderId="0" applyFont="0" applyFill="0" applyBorder="0" applyAlignment="0" applyProtection="0"/>
    <xf numFmtId="176" fontId="29" fillId="0" borderId="0" applyFill="0" applyBorder="0" applyAlignment="0" applyProtection="0"/>
    <xf numFmtId="177" fontId="29" fillId="0" borderId="0" applyFill="0" applyBorder="0" applyAlignment="0" applyProtection="0"/>
    <xf numFmtId="176" fontId="29" fillId="0" borderId="0" applyFill="0" applyBorder="0" applyAlignment="0" applyProtection="0"/>
    <xf numFmtId="41" fontId="43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29" fillId="0" borderId="0" applyFill="0" applyBorder="0" applyAlignment="0" applyProtection="0"/>
    <xf numFmtId="175" fontId="29" fillId="0" borderId="0" applyFill="0" applyBorder="0" applyAlignment="0" applyProtection="0"/>
    <xf numFmtId="43" fontId="19" fillId="0" borderId="0" applyFont="0" applyFill="0" applyBorder="0" applyAlignment="0" applyProtection="0"/>
    <xf numFmtId="178" fontId="29" fillId="0" borderId="0" applyFill="0" applyBorder="0" applyAlignment="0" applyProtection="0"/>
    <xf numFmtId="43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9" fillId="0" borderId="0" applyFill="0" applyBorder="0" applyAlignment="0" applyProtection="0"/>
    <xf numFmtId="179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9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80" fontId="29" fillId="0" borderId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9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2" fontId="29" fillId="0" borderId="0" applyFont="0" applyFill="0" applyBorder="0" applyAlignment="0" applyProtection="0"/>
    <xf numFmtId="183" fontId="29" fillId="0" borderId="0" applyFill="0" applyBorder="0" applyAlignment="0" applyProtection="0"/>
    <xf numFmtId="181" fontId="29" fillId="0" borderId="0" applyFont="0" applyFill="0" applyBorder="0" applyAlignment="0" applyProtection="0"/>
    <xf numFmtId="43" fontId="45" fillId="0" borderId="0" applyFont="0" applyFill="0" applyBorder="0" applyAlignment="0" applyProtection="0"/>
    <xf numFmtId="184" fontId="29" fillId="0" borderId="0" applyFont="0" applyFill="0" applyBorder="0" applyAlignment="0" applyProtection="0"/>
    <xf numFmtId="183" fontId="29" fillId="0" borderId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ont="0" applyFill="0" applyBorder="0" applyAlignment="0" applyProtection="0"/>
    <xf numFmtId="183" fontId="29" fillId="0" borderId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185" fontId="29" fillId="0" borderId="0" applyFill="0" applyBorder="0" applyAlignment="0" applyProtection="0"/>
    <xf numFmtId="181" fontId="29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3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179" fontId="29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3" fontId="29" fillId="0" borderId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183" fontId="29" fillId="0" borderId="0" applyFill="0" applyBorder="0" applyAlignment="0" applyProtection="0"/>
    <xf numFmtId="181" fontId="29" fillId="0" borderId="0" applyFont="0" applyFill="0" applyBorder="0" applyAlignment="0" applyProtection="0"/>
    <xf numFmtId="185" fontId="29" fillId="0" borderId="0" applyFill="0" applyBorder="0" applyAlignment="0" applyProtection="0"/>
    <xf numFmtId="183" fontId="29" fillId="0" borderId="0" applyFill="0" applyBorder="0" applyAlignment="0" applyProtection="0"/>
    <xf numFmtId="178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9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81" fontId="29" fillId="0" borderId="0" applyFont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9" fillId="0" borderId="0" applyFill="0" applyBorder="0" applyAlignment="0" applyProtection="0"/>
    <xf numFmtId="185" fontId="29" fillId="0" borderId="0" applyFill="0" applyBorder="0" applyAlignment="0" applyProtection="0"/>
    <xf numFmtId="183" fontId="29" fillId="0" borderId="0" applyFill="0" applyBorder="0" applyAlignment="0" applyProtection="0"/>
    <xf numFmtId="185" fontId="29" fillId="0" borderId="0" applyFill="0" applyBorder="0" applyAlignment="0" applyProtection="0"/>
    <xf numFmtId="183" fontId="29" fillId="0" borderId="0" applyFill="0" applyBorder="0" applyAlignment="0" applyProtection="0"/>
    <xf numFmtId="178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9" fillId="0" borderId="0" applyFill="0" applyBorder="0" applyAlignment="0" applyProtection="0"/>
    <xf numFmtId="179" fontId="1" fillId="0" borderId="0" applyFont="0" applyFill="0" applyBorder="0" applyAlignment="0" applyProtection="0"/>
    <xf numFmtId="185" fontId="29" fillId="0" borderId="0" applyFill="0" applyBorder="0" applyAlignment="0" applyProtection="0"/>
    <xf numFmtId="183" fontId="29" fillId="0" borderId="0" applyFill="0" applyBorder="0" applyAlignment="0" applyProtection="0"/>
    <xf numFmtId="185" fontId="29" fillId="0" borderId="0" applyFill="0" applyBorder="0" applyAlignment="0" applyProtection="0"/>
    <xf numFmtId="183" fontId="29" fillId="0" borderId="0" applyFill="0" applyBorder="0" applyAlignment="0" applyProtection="0"/>
    <xf numFmtId="185" fontId="29" fillId="0" borderId="0" applyFill="0" applyBorder="0" applyAlignment="0" applyProtection="0"/>
    <xf numFmtId="183" fontId="29" fillId="0" borderId="0" applyFill="0" applyBorder="0" applyAlignment="0" applyProtection="0"/>
    <xf numFmtId="178" fontId="29" fillId="0" borderId="0" applyFill="0" applyBorder="0" applyAlignment="0" applyProtection="0"/>
    <xf numFmtId="185" fontId="29" fillId="0" borderId="0" applyFill="0" applyBorder="0" applyAlignment="0" applyProtection="0"/>
    <xf numFmtId="179" fontId="1" fillId="0" borderId="0" applyFont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1" fontId="29" fillId="0" borderId="0" applyFill="0" applyBorder="0" applyAlignment="0" applyProtection="0"/>
    <xf numFmtId="189" fontId="29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0" fontId="46" fillId="0" borderId="0" applyNumberFormat="0" applyBorder="0" applyProtection="0"/>
    <xf numFmtId="189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Border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90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40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9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166" fontId="8" fillId="4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27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0" fontId="27" fillId="0" borderId="0"/>
    <xf numFmtId="37" fontId="45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37" fontId="45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193" fontId="48" fillId="0" borderId="0"/>
    <xf numFmtId="37" fontId="45" fillId="0" borderId="0"/>
    <xf numFmtId="0" fontId="1" fillId="0" borderId="0"/>
    <xf numFmtId="193" fontId="48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194" fontId="48" fillId="0" borderId="0"/>
    <xf numFmtId="37" fontId="45" fillId="0" borderId="0"/>
    <xf numFmtId="194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6" fontId="27" fillId="0" borderId="0"/>
    <xf numFmtId="0" fontId="29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3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37" fontId="45" fillId="0" borderId="0"/>
    <xf numFmtId="0" fontId="1" fillId="0" borderId="0"/>
    <xf numFmtId="0" fontId="29" fillId="0" borderId="0" applyNumberFormat="0" applyFill="0" applyBorder="0" applyAlignment="0" applyProtection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0" fontId="19" fillId="0" borderId="0" applyNumberFormat="0" applyFill="0" applyBorder="0" applyAlignment="0" applyProtection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0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9" fillId="56" borderId="15" applyNumberFormat="0" applyFont="0" applyAlignment="0" applyProtection="0"/>
    <xf numFmtId="166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9" fontId="29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166" fontId="10" fillId="6" borderId="5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166" fontId="3" fillId="0" borderId="1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166" fontId="4" fillId="0" borderId="2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166" fontId="5" fillId="0" borderId="3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166" fontId="16" fillId="0" borderId="9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</cellStyleXfs>
  <cellXfs count="37">
    <xf numFmtId="0" fontId="0" fillId="0" borderId="0" xfId="0"/>
    <xf numFmtId="0" fontId="18" fillId="0" borderId="0" xfId="0" applyFont="1" applyFill="1"/>
    <xf numFmtId="0" fontId="19" fillId="33" borderId="0" xfId="0" applyFont="1" applyFill="1" applyAlignment="1" applyProtection="1">
      <alignment horizontal="left"/>
    </xf>
    <xf numFmtId="0" fontId="19" fillId="33" borderId="0" xfId="0" applyFont="1" applyFill="1"/>
    <xf numFmtId="0" fontId="18" fillId="33" borderId="0" xfId="0" applyFont="1" applyFill="1"/>
    <xf numFmtId="0" fontId="19" fillId="0" borderId="0" xfId="0" applyFont="1" applyFill="1"/>
    <xf numFmtId="164" fontId="19" fillId="33" borderId="10" xfId="0" applyNumberFormat="1" applyFont="1" applyFill="1" applyBorder="1" applyAlignment="1" applyProtection="1">
      <alignment horizontal="center"/>
    </xf>
    <xf numFmtId="165" fontId="20" fillId="33" borderId="0" xfId="0" applyNumberFormat="1" applyFont="1" applyFill="1" applyAlignment="1" applyProtection="1">
      <alignment horizontal="right" indent="4"/>
    </xf>
    <xf numFmtId="165" fontId="19" fillId="33" borderId="0" xfId="0" applyNumberFormat="1" applyFont="1" applyFill="1" applyAlignment="1" applyProtection="1">
      <alignment horizontal="right" indent="4"/>
    </xf>
    <xf numFmtId="0" fontId="21" fillId="33" borderId="0" xfId="0" applyFont="1" applyFill="1"/>
    <xf numFmtId="165" fontId="19" fillId="33" borderId="0" xfId="0" applyNumberFormat="1" applyFont="1" applyFill="1" applyAlignment="1">
      <alignment horizontal="right" indent="4"/>
    </xf>
    <xf numFmtId="165" fontId="19" fillId="0" borderId="0" xfId="0" applyNumberFormat="1" applyFont="1" applyFill="1" applyAlignment="1" applyProtection="1">
      <alignment horizontal="right" indent="4"/>
    </xf>
    <xf numFmtId="3" fontId="19" fillId="0" borderId="0" xfId="0" applyNumberFormat="1" applyFont="1" applyFill="1" applyAlignment="1">
      <alignment horizontal="right" indent="4"/>
    </xf>
    <xf numFmtId="37" fontId="23" fillId="33" borderId="11" xfId="0" quotePrefix="1" applyNumberFormat="1" applyFont="1" applyFill="1" applyBorder="1" applyAlignment="1" applyProtection="1">
      <alignment vertical="center" wrapText="1"/>
    </xf>
    <xf numFmtId="37" fontId="23" fillId="33" borderId="11" xfId="0" quotePrefix="1" applyNumberFormat="1" applyFont="1" applyFill="1" applyBorder="1" applyAlignment="1" applyProtection="1">
      <alignment horizontal="right" indent="2"/>
    </xf>
    <xf numFmtId="37" fontId="23" fillId="33" borderId="11" xfId="0" quotePrefix="1" applyNumberFormat="1" applyFont="1" applyFill="1" applyBorder="1" applyProtection="1"/>
    <xf numFmtId="37" fontId="23" fillId="33" borderId="0" xfId="0" quotePrefix="1" applyNumberFormat="1" applyFont="1" applyFill="1" applyBorder="1" applyAlignment="1" applyProtection="1">
      <alignment vertical="center" wrapText="1"/>
    </xf>
    <xf numFmtId="37" fontId="23" fillId="33" borderId="0" xfId="0" quotePrefix="1" applyNumberFormat="1" applyFont="1" applyFill="1" applyBorder="1" applyProtection="1"/>
    <xf numFmtId="37" fontId="19" fillId="33" borderId="0" xfId="0" quotePrefix="1" applyNumberFormat="1" applyFont="1" applyFill="1" applyProtection="1"/>
    <xf numFmtId="37" fontId="23" fillId="33" borderId="0" xfId="0" quotePrefix="1" applyNumberFormat="1" applyFont="1" applyFill="1" applyProtection="1"/>
    <xf numFmtId="37" fontId="19" fillId="0" borderId="0" xfId="0" applyNumberFormat="1" applyFont="1" applyFill="1" applyAlignment="1" applyProtection="1">
      <alignment horizontal="left"/>
    </xf>
    <xf numFmtId="165" fontId="19" fillId="33" borderId="0" xfId="0" applyNumberFormat="1" applyFont="1" applyFill="1" applyAlignment="1" applyProtection="1">
      <alignment horizontal="right"/>
    </xf>
    <xf numFmtId="37" fontId="19" fillId="33" borderId="0" xfId="0" applyNumberFormat="1" applyFont="1" applyFill="1" applyProtection="1"/>
    <xf numFmtId="165" fontId="24" fillId="33" borderId="0" xfId="0" applyNumberFormat="1" applyFont="1" applyFill="1" applyAlignment="1" applyProtection="1">
      <alignment horizontal="right"/>
    </xf>
    <xf numFmtId="37" fontId="25" fillId="33" borderId="0" xfId="0" applyNumberFormat="1" applyFont="1" applyFill="1" applyAlignment="1" applyProtection="1">
      <alignment horizontal="left"/>
    </xf>
    <xf numFmtId="0" fontId="26" fillId="33" borderId="0" xfId="0" applyFont="1" applyFill="1" applyAlignment="1">
      <alignment vertical="center" wrapText="1"/>
    </xf>
    <xf numFmtId="165" fontId="20" fillId="57" borderId="0" xfId="0" applyNumberFormat="1" applyFont="1" applyFill="1" applyAlignment="1" applyProtection="1">
      <alignment horizontal="right" indent="4"/>
    </xf>
    <xf numFmtId="0" fontId="19" fillId="33" borderId="10" xfId="0" applyFont="1" applyFill="1" applyBorder="1" applyAlignment="1" applyProtection="1">
      <alignment horizontal="center" vertical="center" wrapText="1"/>
    </xf>
    <xf numFmtId="0" fontId="19" fillId="33" borderId="0" xfId="0" applyFont="1" applyFill="1" applyAlignment="1">
      <alignment horizontal="left" indent="4"/>
    </xf>
    <xf numFmtId="0" fontId="20" fillId="57" borderId="0" xfId="0" applyFont="1" applyFill="1" applyAlignment="1" applyProtection="1">
      <alignment horizontal="left" indent="4"/>
    </xf>
    <xf numFmtId="0" fontId="19" fillId="33" borderId="0" xfId="0" applyFont="1" applyFill="1" applyAlignment="1">
      <alignment horizontal="left" vertical="center" wrapText="1" indent="4"/>
    </xf>
    <xf numFmtId="0" fontId="20" fillId="33" borderId="0" xfId="0" applyFont="1" applyFill="1" applyAlignment="1" applyProtection="1">
      <alignment horizontal="left" indent="4"/>
    </xf>
    <xf numFmtId="0" fontId="19" fillId="33" borderId="0" xfId="0" applyFont="1" applyFill="1" applyAlignment="1" applyProtection="1">
      <alignment horizontal="left" vertical="center" wrapText="1" indent="4"/>
    </xf>
    <xf numFmtId="0" fontId="20" fillId="33" borderId="0" xfId="0" applyFont="1" applyFill="1" applyAlignment="1" applyProtection="1">
      <alignment horizontal="left" vertical="center" wrapText="1" indent="4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</cellXfs>
  <cellStyles count="42766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F30"/>
  <sheetViews>
    <sheetView showGridLines="0" tabSelected="1" zoomScale="70" zoomScaleNormal="70" workbookViewId="0">
      <selection activeCell="F13" sqref="F13"/>
    </sheetView>
  </sheetViews>
  <sheetFormatPr baseColWidth="10" defaultRowHeight="15"/>
  <cols>
    <col min="1" max="1" width="3.7109375" style="1" customWidth="1"/>
    <col min="2" max="2" width="50.140625" style="4" customWidth="1"/>
    <col min="3" max="5" width="18" style="4" customWidth="1"/>
    <col min="6" max="16384" width="11.42578125" style="4"/>
  </cols>
  <sheetData>
    <row r="2" spans="1:5">
      <c r="B2" s="2" t="s">
        <v>0</v>
      </c>
      <c r="C2" s="3"/>
      <c r="D2" s="3"/>
      <c r="E2" s="3"/>
    </row>
    <row r="3" spans="1:5" ht="5.0999999999999996" customHeight="1">
      <c r="B3" s="3"/>
      <c r="C3" s="3"/>
      <c r="D3" s="3"/>
      <c r="E3" s="3"/>
    </row>
    <row r="4" spans="1:5">
      <c r="A4" s="5"/>
      <c r="B4" s="34" t="s">
        <v>1</v>
      </c>
      <c r="C4" s="27" t="s">
        <v>2</v>
      </c>
      <c r="D4" s="27"/>
      <c r="E4" s="27"/>
    </row>
    <row r="5" spans="1:5" ht="0.75" customHeight="1">
      <c r="B5" s="35"/>
      <c r="C5" s="27"/>
      <c r="D5" s="27"/>
      <c r="E5" s="27"/>
    </row>
    <row r="6" spans="1:5">
      <c r="B6" s="36"/>
      <c r="C6" s="6" t="s">
        <v>3</v>
      </c>
      <c r="D6" s="6" t="s">
        <v>4</v>
      </c>
      <c r="E6" s="6" t="s">
        <v>5</v>
      </c>
    </row>
    <row r="7" spans="1:5" ht="5.0999999999999996" customHeight="1">
      <c r="B7" s="28"/>
      <c r="C7" s="3"/>
      <c r="D7" s="3"/>
      <c r="E7" s="3"/>
    </row>
    <row r="8" spans="1:5">
      <c r="B8" s="29" t="s">
        <v>6</v>
      </c>
      <c r="C8" s="26">
        <f>SUM(C10,C17)</f>
        <v>57694</v>
      </c>
      <c r="D8" s="26">
        <f>SUM(D10,D17)</f>
        <v>38435</v>
      </c>
      <c r="E8" s="26">
        <f>SUM(E10,E17)</f>
        <v>19259</v>
      </c>
    </row>
    <row r="9" spans="1:5" ht="5.0999999999999996" customHeight="1">
      <c r="B9" s="30"/>
      <c r="C9" s="8"/>
      <c r="D9" s="8"/>
      <c r="E9" s="8"/>
    </row>
    <row r="10" spans="1:5" s="9" customFormat="1">
      <c r="A10" s="1"/>
      <c r="B10" s="31" t="s">
        <v>7</v>
      </c>
      <c r="C10" s="7">
        <f>SUM(C12:C15)</f>
        <v>51793</v>
      </c>
      <c r="D10" s="7">
        <f>SUM(D12:D15)</f>
        <v>33480</v>
      </c>
      <c r="E10" s="7">
        <f>SUM(E12:E15)</f>
        <v>18313</v>
      </c>
    </row>
    <row r="11" spans="1:5" ht="5.0999999999999996" customHeight="1">
      <c r="B11" s="28"/>
      <c r="C11" s="10"/>
      <c r="D11" s="10"/>
      <c r="E11" s="10"/>
    </row>
    <row r="12" spans="1:5" ht="14.1" customHeight="1">
      <c r="B12" s="32" t="s">
        <v>8</v>
      </c>
      <c r="C12" s="10">
        <f>SUM(D12:E12)</f>
        <v>30050</v>
      </c>
      <c r="D12" s="8">
        <v>18203</v>
      </c>
      <c r="E12" s="8">
        <v>11847</v>
      </c>
    </row>
    <row r="13" spans="1:5" ht="14.1" customHeight="1">
      <c r="B13" s="32" t="s">
        <v>9</v>
      </c>
      <c r="C13" s="10">
        <f>SUM(D13:E13)</f>
        <v>12726</v>
      </c>
      <c r="D13" s="8">
        <v>11857</v>
      </c>
      <c r="E13" s="8">
        <v>869</v>
      </c>
    </row>
    <row r="14" spans="1:5" ht="14.1" customHeight="1">
      <c r="B14" s="32" t="s">
        <v>10</v>
      </c>
      <c r="C14" s="10">
        <f>SUM(D14:E14)</f>
        <v>6948</v>
      </c>
      <c r="D14" s="8">
        <v>1351</v>
      </c>
      <c r="E14" s="8">
        <v>5597</v>
      </c>
    </row>
    <row r="15" spans="1:5" ht="14.1" customHeight="1">
      <c r="B15" s="32" t="s">
        <v>11</v>
      </c>
      <c r="C15" s="10">
        <f>SUM(D15:E15)</f>
        <v>2069</v>
      </c>
      <c r="D15" s="8">
        <v>2069</v>
      </c>
      <c r="E15" s="11" t="s">
        <v>12</v>
      </c>
    </row>
    <row r="16" spans="1:5" ht="5.0999999999999996" customHeight="1">
      <c r="B16" s="30"/>
      <c r="C16" s="8"/>
      <c r="D16" s="8"/>
      <c r="E16" s="8"/>
    </row>
    <row r="17" spans="1:6" s="9" customFormat="1">
      <c r="A17" s="1"/>
      <c r="B17" s="33" t="s">
        <v>13</v>
      </c>
      <c r="C17" s="7">
        <f>SUM(C19:C22)</f>
        <v>5901</v>
      </c>
      <c r="D17" s="7">
        <f>SUM(D19:D22)</f>
        <v>4955</v>
      </c>
      <c r="E17" s="7">
        <f>SUM(E19:E22)</f>
        <v>946</v>
      </c>
    </row>
    <row r="18" spans="1:6" ht="5.0999999999999996" customHeight="1">
      <c r="B18" s="30"/>
      <c r="C18" s="8"/>
      <c r="D18" s="8"/>
      <c r="E18" s="8"/>
    </row>
    <row r="19" spans="1:6" ht="14.1" customHeight="1">
      <c r="B19" s="32" t="s">
        <v>8</v>
      </c>
      <c r="C19" s="8">
        <f>SUM(D19:E19)</f>
        <v>603</v>
      </c>
      <c r="D19" s="8">
        <v>427</v>
      </c>
      <c r="E19" s="8">
        <v>176</v>
      </c>
    </row>
    <row r="20" spans="1:6" ht="14.1" customHeight="1">
      <c r="B20" s="32" t="s">
        <v>9</v>
      </c>
      <c r="C20" s="8">
        <f>SUM(D20:E20)</f>
        <v>3508</v>
      </c>
      <c r="D20" s="8">
        <v>3314</v>
      </c>
      <c r="E20" s="8">
        <v>194</v>
      </c>
    </row>
    <row r="21" spans="1:6" ht="14.1" customHeight="1">
      <c r="B21" s="32" t="s">
        <v>10</v>
      </c>
      <c r="C21" s="8">
        <f>SUM(D21:E21)</f>
        <v>1768</v>
      </c>
      <c r="D21" s="12">
        <v>1192</v>
      </c>
      <c r="E21" s="11">
        <v>576</v>
      </c>
    </row>
    <row r="22" spans="1:6" ht="14.1" customHeight="1">
      <c r="B22" s="32" t="s">
        <v>11</v>
      </c>
      <c r="C22" s="8">
        <f>SUM(D22:E22)</f>
        <v>22</v>
      </c>
      <c r="D22" s="11">
        <v>22</v>
      </c>
      <c r="E22" s="11" t="s">
        <v>12</v>
      </c>
    </row>
    <row r="23" spans="1:6" ht="5.0999999999999996" customHeight="1" thickBot="1">
      <c r="B23" s="13"/>
      <c r="C23" s="14"/>
      <c r="D23" s="15"/>
      <c r="E23" s="15"/>
    </row>
    <row r="24" spans="1:6" ht="5.0999999999999996" customHeight="1">
      <c r="B24" s="16"/>
      <c r="C24" s="17"/>
      <c r="D24" s="17"/>
      <c r="E24" s="17"/>
    </row>
    <row r="25" spans="1:6">
      <c r="B25" s="18" t="s">
        <v>14</v>
      </c>
      <c r="C25" s="3"/>
      <c r="D25" s="3"/>
      <c r="E25" s="3"/>
    </row>
    <row r="26" spans="1:6" ht="5.0999999999999996" customHeight="1">
      <c r="B26" s="19"/>
      <c r="C26" s="3"/>
      <c r="D26" s="3"/>
      <c r="E26" s="3"/>
    </row>
    <row r="27" spans="1:6">
      <c r="B27" s="20" t="s">
        <v>15</v>
      </c>
      <c r="C27" s="21"/>
      <c r="D27" s="22"/>
      <c r="E27" s="21"/>
    </row>
    <row r="28" spans="1:6">
      <c r="B28" s="3"/>
      <c r="C28" s="21"/>
      <c r="D28" s="22"/>
      <c r="E28" s="21"/>
    </row>
    <row r="29" spans="1:6" ht="18.75">
      <c r="B29" s="3"/>
      <c r="C29" s="23"/>
      <c r="D29" s="3"/>
      <c r="E29" s="21"/>
    </row>
    <row r="30" spans="1:6" ht="15" customHeight="1">
      <c r="B30" s="24"/>
      <c r="C30" s="25"/>
      <c r="D30" s="25"/>
      <c r="E30" s="25"/>
      <c r="F30" s="25"/>
    </row>
  </sheetData>
  <mergeCells count="2">
    <mergeCell ref="B4:B6"/>
    <mergeCell ref="C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9.6.1_A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2019-08-19T16:06:34Z</dcterms:created>
  <dcterms:modified xsi:type="dcterms:W3CDTF">2019-08-22T15:07:20Z</dcterms:modified>
</cp:coreProperties>
</file>