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4.1.6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<sst xmlns="http://schemas.openxmlformats.org/spreadsheetml/2006/main" count="34" uniqueCount="34">
  <si>
    <t>CUADRO 4.1.6. DISTRIBUCIÓN DEL NÚMERO DE ESTABLECIMIENTOS, SEGÚN REGIONES SANITARIAS. PERIODO 2018-2019</t>
  </si>
  <si>
    <t>REGIÓN SANITARIA</t>
  </si>
  <si>
    <t>TOTAL</t>
  </si>
  <si>
    <t>HOSPITALES REGIONALES</t>
  </si>
  <si>
    <t>CENTROS DE SALUD</t>
  </si>
  <si>
    <t>PUESTOS DE SALUD</t>
  </si>
  <si>
    <t>HOSPITALES DISTRITALES</t>
  </si>
  <si>
    <t>HOSPITALES ESPECIALIZADOS</t>
  </si>
  <si>
    <t>CENTROS ESPECIALIZADOS</t>
  </si>
  <si>
    <t>DISPENSARIOS</t>
  </si>
  <si>
    <t>UNIDAD  DE SALUD FAMILIAR</t>
  </si>
  <si>
    <t>HOSPITAL MATERNO INFANTIL</t>
  </si>
  <si>
    <t>HOSPITAL GENERAL MATERNO INFANTIL</t>
  </si>
  <si>
    <t>HOSPITAL GENERAL</t>
  </si>
  <si>
    <t>TOTAL PAÍS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</si>
  <si>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</si>
  <si>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</si>
  <si>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</si>
  <si>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</si>
  <si>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</si>
  <si>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</si>
  <si>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</si>
  <si>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</si>
  <si>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</si>
  <si>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</si>
  <si>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</si>
  <si>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</si>
  <si>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</si>
  <si>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</si>
  <si>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</si>
  <si>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</si>
  <si>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</si>
  <si>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</si>
  <si>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FUENTE:  Ministerio de Salud Pública y Bienestar Social. Dirección General de Información Estratégica en Salud.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</si>
</sst>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_-* #,##0_-;\-* #,##0_-;_-* &quot;-&quot;_-;_-@_-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2" formatCode="_-* #,##0.00\ _P_t_s_-;\-* #,##0.00\ _P_t_s_-;_-* &quot;-&quot;??\ _P_t_s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color theme="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theme="4" tint="-0.24997711111789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12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165" fontId="17" fillId="16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3" borderId="0" applyNumberFormat="0" applyBorder="0" applyAlignment="0" applyProtection="0"/>
    <xf numFmtId="165" fontId="27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20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24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165" fontId="17" fillId="2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165" fontId="17" fillId="32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7" fillId="49" borderId="0" applyNumberFormat="0" applyBorder="0" applyAlignment="0" applyProtection="0"/>
    <xf numFmtId="165" fontId="27" fillId="49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6" fillId="2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165" fontId="11" fillId="6" borderId="4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1" fillId="50" borderId="20" applyNumberFormat="0" applyAlignment="0" applyProtection="0"/>
    <xf numFmtId="165" fontId="31" fillId="50" borderId="20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165" fontId="13" fillId="7" borderId="7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2" fillId="51" borderId="21" applyNumberFormat="0" applyAlignment="0" applyProtection="0"/>
    <xf numFmtId="165" fontId="32" fillId="51" borderId="21" applyNumberFormat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5" fontId="12" fillId="0" borderId="6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0" fontId="33" fillId="0" borderId="22" applyNumberFormat="0" applyFill="0" applyAlignment="0" applyProtection="0"/>
    <xf numFmtId="165" fontId="33" fillId="0" borderId="22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9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1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165" fontId="17" fillId="17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54" borderId="0" applyNumberFormat="0" applyBorder="0" applyAlignment="0" applyProtection="0"/>
    <xf numFmtId="165" fontId="27" fillId="54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21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165" fontId="17" fillId="25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48" borderId="0" applyNumberFormat="0" applyBorder="0" applyAlignment="0" applyProtection="0"/>
    <xf numFmtId="165" fontId="27" fillId="48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165" fontId="17" fillId="29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7" fillId="55" borderId="0" applyNumberFormat="0" applyBorder="0" applyAlignment="0" applyProtection="0"/>
    <xf numFmtId="165" fontId="27" fillId="55" borderId="0" applyNumberFormat="0" applyBorder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165" fontId="9" fillId="5" borderId="4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29" fillId="41" borderId="20" applyNumberFormat="0" applyAlignment="0" applyProtection="0"/>
    <xf numFmtId="165" fontId="29" fillId="41" borderId="20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6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165" fontId="7" fillId="3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0" fontId="41" fillId="37" borderId="0" applyNumberFormat="0" applyBorder="0" applyAlignment="0" applyProtection="0"/>
    <xf numFmtId="165" fontId="41" fillId="37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28" fillId="0" borderId="0" applyFill="0" applyBorder="0" applyAlignment="0" applyProtection="0"/>
    <xf numFmtId="174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5" fontId="28" fillId="0" borderId="0" applyFill="0" applyBorder="0" applyAlignment="0" applyProtection="0"/>
    <xf numFmtId="41" fontId="19" fillId="0" borderId="0" applyFont="0" applyFill="0" applyBorder="0" applyAlignment="0" applyProtection="0"/>
    <xf numFmtId="175" fontId="28" fillId="0" borderId="0" applyFill="0" applyBorder="0" applyAlignment="0" applyProtection="0"/>
    <xf numFmtId="176" fontId="28" fillId="0" borderId="0" applyFill="0" applyBorder="0" applyAlignment="0" applyProtection="0"/>
    <xf numFmtId="175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8" fillId="0" borderId="0" applyFill="0" applyBorder="0" applyAlignment="0" applyProtection="0"/>
    <xf numFmtId="174" fontId="28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3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5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84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86" fontId="28" fillId="0" borderId="0" applyFill="0" applyBorder="0" applyAlignment="0" applyProtection="0"/>
    <xf numFmtId="182" fontId="28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42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80" fontId="28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184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 applyFill="0" applyBorder="0" applyAlignment="0" applyProtection="0"/>
    <xf numFmtId="182" fontId="28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2" fontId="28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4" fontId="28" fillId="0" borderId="0" applyFill="0" applyBorder="0" applyAlignment="0" applyProtection="0"/>
    <xf numFmtId="180" fontId="1" fillId="0" borderId="0" applyFont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86" fontId="28" fillId="0" borderId="0" applyFill="0" applyBorder="0" applyAlignment="0" applyProtection="0"/>
    <xf numFmtId="184" fontId="28" fillId="0" borderId="0" applyFill="0" applyBorder="0" applyAlignment="0" applyProtection="0"/>
    <xf numFmtId="179" fontId="28" fillId="0" borderId="0" applyFill="0" applyBorder="0" applyAlignment="0" applyProtection="0"/>
    <xf numFmtId="186" fontId="28" fillId="0" borderId="0" applyFill="0" applyBorder="0" applyAlignment="0" applyProtection="0"/>
    <xf numFmtId="180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2" fontId="28" fillId="0" borderId="0" applyFill="0" applyBorder="0" applyAlignment="0" applyProtection="0"/>
    <xf numFmtId="190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0" fontId="45" fillId="0" borderId="0" applyNumberFormat="0" applyBorder="0" applyProtection="0"/>
    <xf numFmtId="19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91" fontId="28" fillId="0" borderId="0" applyFont="0" applyFill="0" applyBorder="0" applyAlignment="0" applyProtection="0"/>
    <xf numFmtId="19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186" fontId="28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9" fontId="2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165" fontId="8" fillId="4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46" fillId="57" borderId="0" applyNumberFormat="0" applyBorder="0" applyAlignment="0" applyProtection="0"/>
    <xf numFmtId="165" fontId="46" fillId="57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5" fontId="47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196" fontId="47" fillId="0" borderId="0"/>
    <xf numFmtId="37" fontId="44" fillId="0" borderId="0"/>
    <xf numFmtId="196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5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9" fillId="0" borderId="0" applyNumberFormat="0" applyFill="0" applyBorder="0" applyAlignment="0" applyProtection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5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6" fontId="47" fillId="0" borderId="0"/>
    <xf numFmtId="195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8" borderId="23" applyNumberFormat="0" applyFont="0" applyAlignment="0" applyProtection="0"/>
    <xf numFmtId="165" fontId="28" fillId="58" borderId="23" applyNumberFormat="0" applyFont="0" applyAlignment="0" applyProtection="0"/>
    <xf numFmtId="165" fontId="28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0" fontId="26" fillId="58" borderId="23" applyNumberFormat="0" applyFont="0" applyAlignment="0" applyProtection="0"/>
    <xf numFmtId="165" fontId="26" fillId="58" borderId="23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165" fontId="10" fillId="6" borderId="5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55" fillId="50" borderId="24" applyNumberFormat="0" applyAlignment="0" applyProtection="0"/>
    <xf numFmtId="165" fontId="55" fillId="50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165" fontId="3" fillId="0" borderId="1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59" fillId="0" borderId="25" applyNumberFormat="0" applyFill="0" applyAlignment="0" applyProtection="0"/>
    <xf numFmtId="165" fontId="59" fillId="0" borderId="25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165" fontId="4" fillId="0" borderId="2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1" fillId="0" borderId="26" applyNumberFormat="0" applyFill="0" applyAlignment="0" applyProtection="0"/>
    <xf numFmtId="165" fontId="61" fillId="0" borderId="26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165" fontId="5" fillId="0" borderId="3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34" fillId="0" borderId="27" applyNumberFormat="0" applyFill="0" applyAlignment="0" applyProtection="0"/>
    <xf numFmtId="165" fontId="34" fillId="0" borderId="27" applyNumberFormat="0" applyFill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165" fontId="16" fillId="0" borderId="9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  <xf numFmtId="0" fontId="62" fillId="0" borderId="28" applyNumberFormat="0" applyFill="0" applyAlignment="0" applyProtection="0"/>
    <xf numFmtId="165" fontId="62" fillId="0" borderId="28" applyNumberFormat="0" applyFill="0" applyAlignment="0" applyProtection="0"/>
  </cellStyleXfs>
  <cellXfs count="49">
    <xf numFmtId="0" fontId="0" fillId="0" borderId="0" xfId="0"/>
    <xf numFmtId="0" fontId="18" fillId="0" borderId="0" xfId="1" applyFill="1"/>
    <xf numFmtId="0" fontId="19" fillId="0" borderId="0" xfId="0" applyFont="1" applyFill="1"/>
    <xf numFmtId="0" fontId="20" fillId="0" borderId="0" xfId="0" applyFont="1" applyFill="1"/>
    <xf numFmtId="0" fontId="19" fillId="0" borderId="10" xfId="0" applyFont="1" applyFill="1" applyBorder="1" applyAlignment="1">
      <alignment horizontal="left" vertical="center" wrapText="1" indent="7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left" vertical="center" wrapText="1" indent="7"/>
    </xf>
    <xf numFmtId="0" fontId="19" fillId="0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2" fillId="34" borderId="17" xfId="0" applyFont="1" applyFill="1" applyBorder="1"/>
    <xf numFmtId="0" fontId="19" fillId="0" borderId="16" xfId="0" applyFont="1" applyFill="1" applyBorder="1" applyAlignment="1">
      <alignment horizontal="left" vertical="center" wrapText="1" indent="7"/>
    </xf>
    <xf numFmtId="0" fontId="22" fillId="34" borderId="18" xfId="0" applyFont="1" applyFill="1" applyBorder="1"/>
    <xf numFmtId="0" fontId="19" fillId="0" borderId="0" xfId="0" applyFont="1" applyFill="1" applyAlignment="1">
      <alignment horizontal="left" indent="7"/>
    </xf>
    <xf numFmtId="0" fontId="21" fillId="34" borderId="0" xfId="0" applyFont="1" applyFill="1"/>
    <xf numFmtId="0" fontId="23" fillId="35" borderId="0" xfId="0" applyFont="1" applyFill="1" applyAlignment="1">
      <alignment horizontal="left" indent="7"/>
    </xf>
    <xf numFmtId="164" fontId="23" fillId="35" borderId="0" xfId="0" applyNumberFormat="1" applyFont="1" applyFill="1" applyAlignment="1">
      <alignment horizontal="right" indent="2"/>
    </xf>
    <xf numFmtId="164" fontId="23" fillId="35" borderId="0" xfId="0" applyNumberFormat="1" applyFont="1" applyFill="1" applyAlignment="1">
      <alignment horizontal="right" indent="3"/>
    </xf>
    <xf numFmtId="164" fontId="23" fillId="35" borderId="0" xfId="0" applyNumberFormat="1" applyFont="1" applyFill="1" applyAlignment="1">
      <alignment horizontal="right" indent="4"/>
    </xf>
    <xf numFmtId="164" fontId="23" fillId="35" borderId="0" xfId="0" applyNumberFormat="1" applyFont="1" applyFill="1" applyAlignment="1">
      <alignment horizontal="right" indent="5"/>
    </xf>
    <xf numFmtId="164" fontId="23" fillId="35" borderId="0" xfId="0" applyNumberFormat="1" applyFont="1" applyFill="1" applyAlignment="1">
      <alignment horizontal="left" indent="8"/>
    </xf>
    <xf numFmtId="164" fontId="19" fillId="0" borderId="0" xfId="0" applyNumberFormat="1" applyFont="1" applyFill="1" applyAlignment="1">
      <alignment horizontal="right" indent="2"/>
    </xf>
    <xf numFmtId="164" fontId="19" fillId="0" borderId="0" xfId="0" applyNumberFormat="1" applyFont="1" applyFill="1" applyAlignment="1">
      <alignment horizontal="right" indent="3"/>
    </xf>
    <xf numFmtId="164" fontId="21" fillId="34" borderId="0" xfId="0" applyNumberFormat="1" applyFont="1" applyFill="1" applyAlignment="1">
      <alignment horizontal="right" indent="4"/>
    </xf>
    <xf numFmtId="164" fontId="21" fillId="34" borderId="0" xfId="0" applyNumberFormat="1" applyFont="1" applyFill="1" applyAlignment="1">
      <alignment horizontal="right" indent="3"/>
    </xf>
    <xf numFmtId="164" fontId="21" fillId="34" borderId="0" xfId="0" applyNumberFormat="1" applyFont="1" applyFill="1" applyAlignment="1">
      <alignment horizontal="right" indent="5"/>
    </xf>
    <xf numFmtId="0" fontId="21" fillId="34" borderId="0" xfId="0" applyFont="1" applyFill="1" applyAlignment="1">
      <alignment horizontal="left" indent="8"/>
    </xf>
    <xf numFmtId="0" fontId="21" fillId="34" borderId="0" xfId="0" applyFont="1" applyFill="1" applyAlignment="1">
      <alignment horizontal="right" indent="3"/>
    </xf>
    <xf numFmtId="164" fontId="19" fillId="34" borderId="0" xfId="0" applyNumberFormat="1" applyFont="1" applyFill="1" applyAlignment="1">
      <alignment horizontal="right" indent="4"/>
    </xf>
    <xf numFmtId="164" fontId="19" fillId="34" borderId="0" xfId="0" applyNumberFormat="1" applyFont="1" applyFill="1" applyAlignment="1">
      <alignment horizontal="right" indent="3"/>
    </xf>
    <xf numFmtId="164" fontId="19" fillId="34" borderId="0" xfId="0" applyNumberFormat="1" applyFont="1" applyFill="1" applyAlignment="1">
      <alignment horizontal="right" indent="5"/>
    </xf>
    <xf numFmtId="164" fontId="19" fillId="34" borderId="0" xfId="0" applyNumberFormat="1" applyFont="1" applyFill="1" applyAlignment="1">
      <alignment horizontal="left" indent="8"/>
    </xf>
    <xf numFmtId="0" fontId="19" fillId="0" borderId="19" xfId="0" applyFont="1" applyFill="1" applyBorder="1"/>
    <xf numFmtId="164" fontId="19" fillId="0" borderId="19" xfId="0" applyNumberFormat="1" applyFont="1" applyFill="1" applyBorder="1" applyAlignment="1">
      <alignment horizontal="right" indent="2"/>
    </xf>
    <xf numFmtId="164" fontId="19" fillId="0" borderId="19" xfId="0" applyNumberFormat="1" applyFont="1" applyFill="1" applyBorder="1"/>
    <xf numFmtId="0" fontId="19" fillId="0" borderId="19" xfId="0" applyFont="1" applyFill="1" applyBorder="1" applyAlignment="1">
      <alignment horizontal="center"/>
    </xf>
    <xf numFmtId="0" fontId="19" fillId="0" borderId="0" xfId="0" applyFont="1" applyFill="1" applyBorder="1"/>
    <xf numFmtId="164" fontId="19" fillId="0" borderId="0" xfId="0" applyNumberFormat="1" applyFont="1" applyFill="1" applyBorder="1"/>
    <xf numFmtId="0" fontId="19" fillId="0" borderId="0" xfId="0" applyFont="1" applyFill="1" applyBorder="1" applyAlignment="1">
      <alignment horizontal="center"/>
    </xf>
    <xf numFmtId="0" fontId="24" fillId="0" borderId="0" xfId="0" applyFont="1" applyFill="1"/>
    <xf numFmtId="0" fontId="23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23" fillId="0" borderId="0" xfId="0" applyFont="1" applyFill="1"/>
    <xf numFmtId="0" fontId="25" fillId="0" borderId="0" xfId="0" applyFont="1" applyFill="1"/>
    <xf numFmtId="164" fontId="19" fillId="0" borderId="0" xfId="0" applyNumberFormat="1" applyFont="1" applyFill="1" applyBorder="1" applyAlignment="1">
      <alignment horizontal="right" indent="4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1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zoomScale="60" zoomScaleNormal="60" workbookViewId="0"/>
  </sheetViews>
  <sheetFormatPr baseColWidth="10" defaultRowHeight="15"/>
  <cols>
    <col min="1" max="1" width="3.7109375" style="3" customWidth="1"/>
    <col min="2" max="2" width="35.5703125" style="2" customWidth="1"/>
    <col min="3" max="3" width="10.28515625" style="2" customWidth="1"/>
    <col min="4" max="4" width="11.42578125" style="2" customWidth="1"/>
    <col min="5" max="5" width="13.85546875" style="2" customWidth="1"/>
    <col min="6" max="6" width="11" style="2" customWidth="1"/>
    <col min="7" max="7" width="11.140625" style="2" customWidth="1"/>
    <col min="8" max="8" width="14.140625" style="2" customWidth="1"/>
    <col min="9" max="9" width="17.5703125" style="2" customWidth="1"/>
    <col min="10" max="10" width="18.28515625" style="2" customWidth="1"/>
    <col min="11" max="11" width="15" style="2" customWidth="1"/>
    <col min="12" max="12" width="12.5703125" style="2" customWidth="1"/>
    <col min="13" max="13" width="12.42578125" style="2" customWidth="1"/>
    <col min="14" max="14" width="20.7109375" style="2" customWidth="1"/>
    <col min="15" max="16384" width="11.42578125" style="2"/>
  </cols>
  <sheetData>
    <row r="1" spans="1:15">
      <c r="A1" s="1"/>
    </row>
    <row r="2" spans="1:15">
      <c r="B2" s="2" t="s">
        <v>0</v>
      </c>
    </row>
    <row r="3" spans="1:15" ht="5.0999999999999996" customHeight="1"/>
    <row r="4" spans="1:15" ht="15" customHeight="1">
      <c r="A4" s="2"/>
      <c r="B4" s="4" t="s">
        <v>1</v>
      </c>
      <c r="C4" s="5">
        <v>2018</v>
      </c>
      <c r="D4" s="6">
        <v>2019</v>
      </c>
      <c r="E4" s="7"/>
      <c r="F4" s="7"/>
      <c r="G4" s="7"/>
      <c r="H4" s="7"/>
      <c r="I4" s="7"/>
      <c r="J4" s="7"/>
      <c r="K4" s="7"/>
      <c r="L4" s="7"/>
      <c r="M4" s="7"/>
      <c r="N4" s="7"/>
      <c r="O4" s="8"/>
    </row>
    <row r="5" spans="1:15" ht="15" customHeight="1">
      <c r="B5" s="9"/>
      <c r="C5" s="5"/>
      <c r="D5" s="10" t="s">
        <v>2</v>
      </c>
      <c r="E5" s="11" t="s">
        <v>3</v>
      </c>
      <c r="F5" s="11" t="s">
        <v>4</v>
      </c>
      <c r="G5" s="11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2" t="s">
        <v>11</v>
      </c>
      <c r="N5" s="12" t="s">
        <v>12</v>
      </c>
      <c r="O5" s="12" t="s">
        <v>13</v>
      </c>
    </row>
    <row r="6" spans="1:15" ht="15" customHeight="1">
      <c r="B6" s="9"/>
      <c r="C6" s="5"/>
      <c r="D6" s="5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15" customHeight="1">
      <c r="B7" s="14"/>
      <c r="C7" s="5"/>
      <c r="D7" s="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5.0999999999999996" customHeight="1">
      <c r="B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1:15">
      <c r="B9" s="18" t="s">
        <v>14</v>
      </c>
      <c r="C9" s="19">
        <f>SUM(C11:C28)</f>
        <v>1388</v>
      </c>
      <c r="D9" s="20">
        <f>SUM(D11:D28)</f>
        <v>1402</v>
      </c>
      <c r="E9" s="21">
        <f t="shared" ref="E9:O9" si="0">SUM(E11:E28)</f>
        <v>16</v>
      </c>
      <c r="F9" s="20">
        <f t="shared" si="0"/>
        <v>90</v>
      </c>
      <c r="G9" s="20">
        <f t="shared" si="0"/>
        <v>375</v>
      </c>
      <c r="H9" s="22">
        <f t="shared" si="0"/>
        <v>40</v>
      </c>
      <c r="I9" s="22">
        <f t="shared" si="0"/>
        <v>21</v>
      </c>
      <c r="J9" s="22">
        <f t="shared" si="0"/>
        <v>17</v>
      </c>
      <c r="K9" s="22">
        <f t="shared" si="0"/>
        <v>21</v>
      </c>
      <c r="L9" s="20">
        <f t="shared" si="0"/>
        <v>808</v>
      </c>
      <c r="M9" s="20">
        <f t="shared" si="0"/>
        <v>10</v>
      </c>
      <c r="N9" s="23">
        <f t="shared" si="0"/>
        <v>1</v>
      </c>
      <c r="O9" s="20">
        <f t="shared" si="0"/>
        <v>3</v>
      </c>
    </row>
    <row r="10" spans="1:15" ht="5.0999999999999996" customHeight="1">
      <c r="B10" s="16"/>
      <c r="C10" s="24"/>
      <c r="D10" s="25"/>
      <c r="E10" s="26"/>
      <c r="F10" s="27"/>
      <c r="G10" s="27"/>
      <c r="H10" s="28"/>
      <c r="I10" s="28"/>
      <c r="J10" s="28"/>
      <c r="K10" s="28"/>
      <c r="L10" s="27"/>
      <c r="M10" s="27"/>
      <c r="N10" s="29"/>
      <c r="O10" s="30"/>
    </row>
    <row r="11" spans="1:15">
      <c r="B11" s="16" t="s">
        <v>15</v>
      </c>
      <c r="C11" s="24">
        <v>67</v>
      </c>
      <c r="D11" s="25">
        <f>+SUM(E11:O11)</f>
        <v>76</v>
      </c>
      <c r="E11" s="31">
        <v>0</v>
      </c>
      <c r="F11" s="32">
        <v>10</v>
      </c>
      <c r="G11" s="32">
        <v>9</v>
      </c>
      <c r="H11" s="33">
        <v>0</v>
      </c>
      <c r="I11" s="33">
        <v>12</v>
      </c>
      <c r="J11" s="33">
        <v>6</v>
      </c>
      <c r="K11" s="33">
        <v>1</v>
      </c>
      <c r="L11" s="32">
        <v>33</v>
      </c>
      <c r="M11" s="32">
        <v>3</v>
      </c>
      <c r="N11" s="34">
        <v>1</v>
      </c>
      <c r="O11" s="32">
        <v>1</v>
      </c>
    </row>
    <row r="12" spans="1:15">
      <c r="B12" s="16" t="s">
        <v>16</v>
      </c>
      <c r="C12" s="24">
        <v>74</v>
      </c>
      <c r="D12" s="25">
        <f t="shared" ref="D12:D28" si="1">+SUM(E12:O12)</f>
        <v>80</v>
      </c>
      <c r="E12" s="31">
        <v>1</v>
      </c>
      <c r="F12" s="32">
        <v>4</v>
      </c>
      <c r="G12" s="32">
        <v>13</v>
      </c>
      <c r="H12" s="33">
        <v>1</v>
      </c>
      <c r="I12" s="33">
        <v>0</v>
      </c>
      <c r="J12" s="33">
        <v>0</v>
      </c>
      <c r="K12" s="33">
        <v>9</v>
      </c>
      <c r="L12" s="32">
        <v>51</v>
      </c>
      <c r="M12" s="32">
        <v>1</v>
      </c>
      <c r="N12" s="34">
        <v>0</v>
      </c>
      <c r="O12" s="32">
        <v>0</v>
      </c>
    </row>
    <row r="13" spans="1:15">
      <c r="B13" s="16" t="s">
        <v>17</v>
      </c>
      <c r="C13" s="24">
        <v>133</v>
      </c>
      <c r="D13" s="25">
        <f t="shared" si="1"/>
        <v>136</v>
      </c>
      <c r="E13" s="31">
        <v>1</v>
      </c>
      <c r="F13" s="32">
        <v>5</v>
      </c>
      <c r="G13" s="32">
        <v>56</v>
      </c>
      <c r="H13" s="33">
        <v>2</v>
      </c>
      <c r="I13" s="33">
        <v>1</v>
      </c>
      <c r="J13" s="33">
        <v>0</v>
      </c>
      <c r="K13" s="33">
        <v>0</v>
      </c>
      <c r="L13" s="32">
        <v>71</v>
      </c>
      <c r="M13" s="32">
        <v>0</v>
      </c>
      <c r="N13" s="34">
        <v>0</v>
      </c>
      <c r="O13" s="32">
        <v>0</v>
      </c>
    </row>
    <row r="14" spans="1:15">
      <c r="B14" s="16" t="s">
        <v>18</v>
      </c>
      <c r="C14" s="24">
        <v>68</v>
      </c>
      <c r="D14" s="25">
        <f t="shared" si="1"/>
        <v>71</v>
      </c>
      <c r="E14" s="31">
        <v>1</v>
      </c>
      <c r="F14" s="32">
        <v>10</v>
      </c>
      <c r="G14" s="32">
        <v>13</v>
      </c>
      <c r="H14" s="33">
        <v>3</v>
      </c>
      <c r="I14" s="33">
        <v>1</v>
      </c>
      <c r="J14" s="33">
        <v>0</v>
      </c>
      <c r="K14" s="33">
        <v>0</v>
      </c>
      <c r="L14" s="32">
        <v>43</v>
      </c>
      <c r="M14" s="32">
        <v>0</v>
      </c>
      <c r="N14" s="34">
        <v>0</v>
      </c>
      <c r="O14" s="32">
        <v>0</v>
      </c>
    </row>
    <row r="15" spans="1:15">
      <c r="B15" s="16" t="s">
        <v>19</v>
      </c>
      <c r="C15" s="24">
        <v>84</v>
      </c>
      <c r="D15" s="25">
        <f t="shared" si="1"/>
        <v>87</v>
      </c>
      <c r="E15" s="31">
        <v>1</v>
      </c>
      <c r="F15" s="32">
        <v>8</v>
      </c>
      <c r="G15" s="32">
        <v>19</v>
      </c>
      <c r="H15" s="33">
        <v>1</v>
      </c>
      <c r="I15" s="33">
        <v>0</v>
      </c>
      <c r="J15" s="33">
        <v>2</v>
      </c>
      <c r="K15" s="33">
        <v>0</v>
      </c>
      <c r="L15" s="32">
        <v>56</v>
      </c>
      <c r="M15" s="32">
        <v>0</v>
      </c>
      <c r="N15" s="34">
        <v>0</v>
      </c>
      <c r="O15" s="32">
        <v>0</v>
      </c>
    </row>
    <row r="16" spans="1:15">
      <c r="B16" s="16" t="s">
        <v>20</v>
      </c>
      <c r="C16" s="24">
        <v>86</v>
      </c>
      <c r="D16" s="25">
        <f t="shared" si="1"/>
        <v>86</v>
      </c>
      <c r="E16" s="31">
        <v>1</v>
      </c>
      <c r="F16" s="32">
        <v>5</v>
      </c>
      <c r="G16" s="32">
        <v>30</v>
      </c>
      <c r="H16" s="33">
        <v>4</v>
      </c>
      <c r="I16" s="33">
        <v>0</v>
      </c>
      <c r="J16" s="33">
        <v>0</v>
      </c>
      <c r="K16" s="33">
        <v>1</v>
      </c>
      <c r="L16" s="32">
        <v>45</v>
      </c>
      <c r="M16" s="32">
        <v>0</v>
      </c>
      <c r="N16" s="34">
        <v>0</v>
      </c>
      <c r="O16" s="32">
        <v>0</v>
      </c>
    </row>
    <row r="17" spans="2:15">
      <c r="B17" s="16" t="s">
        <v>21</v>
      </c>
      <c r="C17" s="24">
        <v>67</v>
      </c>
      <c r="D17" s="25">
        <f t="shared" si="1"/>
        <v>69</v>
      </c>
      <c r="E17" s="31">
        <v>1</v>
      </c>
      <c r="F17" s="32">
        <v>7</v>
      </c>
      <c r="G17" s="32">
        <v>10</v>
      </c>
      <c r="H17" s="33">
        <v>2</v>
      </c>
      <c r="I17" s="33">
        <v>0</v>
      </c>
      <c r="J17" s="33">
        <v>0</v>
      </c>
      <c r="K17" s="33">
        <v>0</v>
      </c>
      <c r="L17" s="32">
        <v>49</v>
      </c>
      <c r="M17" s="32">
        <v>0</v>
      </c>
      <c r="N17" s="34">
        <v>0</v>
      </c>
      <c r="O17" s="32">
        <v>0</v>
      </c>
    </row>
    <row r="18" spans="2:15">
      <c r="B18" s="16" t="s">
        <v>22</v>
      </c>
      <c r="C18" s="24">
        <v>101</v>
      </c>
      <c r="D18" s="25">
        <f t="shared" si="1"/>
        <v>111</v>
      </c>
      <c r="E18" s="31">
        <v>1</v>
      </c>
      <c r="F18" s="32">
        <v>7</v>
      </c>
      <c r="G18" s="32">
        <v>35</v>
      </c>
      <c r="H18" s="33">
        <v>5</v>
      </c>
      <c r="I18" s="33">
        <v>2</v>
      </c>
      <c r="J18" s="33">
        <v>0</v>
      </c>
      <c r="K18" s="33">
        <v>0</v>
      </c>
      <c r="L18" s="32">
        <v>60</v>
      </c>
      <c r="M18" s="32">
        <v>1</v>
      </c>
      <c r="N18" s="34">
        <v>0</v>
      </c>
      <c r="O18" s="32">
        <v>0</v>
      </c>
    </row>
    <row r="19" spans="2:15">
      <c r="B19" s="16" t="s">
        <v>23</v>
      </c>
      <c r="C19" s="24">
        <v>68</v>
      </c>
      <c r="D19" s="25">
        <f t="shared" si="1"/>
        <v>41</v>
      </c>
      <c r="E19" s="31">
        <v>1</v>
      </c>
      <c r="F19" s="32">
        <v>1</v>
      </c>
      <c r="G19" s="32">
        <v>1</v>
      </c>
      <c r="H19" s="33">
        <v>2</v>
      </c>
      <c r="I19" s="33">
        <v>0</v>
      </c>
      <c r="J19" s="33">
        <v>0</v>
      </c>
      <c r="K19" s="33">
        <v>0</v>
      </c>
      <c r="L19" s="32">
        <v>36</v>
      </c>
      <c r="M19" s="32">
        <v>0</v>
      </c>
      <c r="N19" s="34">
        <v>0</v>
      </c>
      <c r="O19" s="32">
        <v>0</v>
      </c>
    </row>
    <row r="20" spans="2:15">
      <c r="B20" s="16" t="s">
        <v>24</v>
      </c>
      <c r="C20" s="24">
        <v>74</v>
      </c>
      <c r="D20" s="25">
        <f t="shared" si="1"/>
        <v>89</v>
      </c>
      <c r="E20" s="31">
        <v>1</v>
      </c>
      <c r="F20" s="32">
        <v>9</v>
      </c>
      <c r="G20" s="32">
        <v>27</v>
      </c>
      <c r="H20" s="33">
        <v>4</v>
      </c>
      <c r="I20" s="33">
        <v>0</v>
      </c>
      <c r="J20" s="33">
        <v>1</v>
      </c>
      <c r="K20" s="33">
        <v>0</v>
      </c>
      <c r="L20" s="32">
        <v>47</v>
      </c>
      <c r="M20" s="32">
        <v>0</v>
      </c>
      <c r="N20" s="34">
        <v>0</v>
      </c>
      <c r="O20" s="32">
        <v>0</v>
      </c>
    </row>
    <row r="21" spans="2:15">
      <c r="B21" s="16" t="s">
        <v>25</v>
      </c>
      <c r="C21" s="24">
        <v>113</v>
      </c>
      <c r="D21" s="25">
        <f t="shared" si="1"/>
        <v>118</v>
      </c>
      <c r="E21" s="31">
        <v>1</v>
      </c>
      <c r="F21" s="32">
        <v>7</v>
      </c>
      <c r="G21" s="32">
        <v>27</v>
      </c>
      <c r="H21" s="33">
        <v>4</v>
      </c>
      <c r="I21" s="33">
        <v>0</v>
      </c>
      <c r="J21" s="33">
        <v>1</v>
      </c>
      <c r="K21" s="33">
        <v>1</v>
      </c>
      <c r="L21" s="32">
        <v>77</v>
      </c>
      <c r="M21" s="32">
        <v>0</v>
      </c>
      <c r="N21" s="34">
        <v>0</v>
      </c>
      <c r="O21" s="32">
        <v>0</v>
      </c>
    </row>
    <row r="22" spans="2:15">
      <c r="B22" s="16" t="s">
        <v>26</v>
      </c>
      <c r="C22" s="24">
        <v>155</v>
      </c>
      <c r="D22" s="25">
        <f t="shared" si="1"/>
        <v>157</v>
      </c>
      <c r="E22" s="31">
        <v>0</v>
      </c>
      <c r="F22" s="32">
        <v>8</v>
      </c>
      <c r="G22" s="32">
        <v>16</v>
      </c>
      <c r="H22" s="33">
        <v>7</v>
      </c>
      <c r="I22" s="33">
        <v>5</v>
      </c>
      <c r="J22" s="33">
        <v>7</v>
      </c>
      <c r="K22" s="33">
        <v>0</v>
      </c>
      <c r="L22" s="32">
        <v>108</v>
      </c>
      <c r="M22" s="32">
        <v>4</v>
      </c>
      <c r="N22" s="34">
        <v>0</v>
      </c>
      <c r="O22" s="32">
        <v>2</v>
      </c>
    </row>
    <row r="23" spans="2:15">
      <c r="B23" s="16" t="s">
        <v>27</v>
      </c>
      <c r="C23" s="24">
        <v>74</v>
      </c>
      <c r="D23" s="25">
        <f t="shared" si="1"/>
        <v>74</v>
      </c>
      <c r="E23" s="31">
        <v>1</v>
      </c>
      <c r="F23" s="32">
        <v>0</v>
      </c>
      <c r="G23" s="32">
        <v>47</v>
      </c>
      <c r="H23" s="33">
        <v>1</v>
      </c>
      <c r="I23" s="33">
        <v>0</v>
      </c>
      <c r="J23" s="33">
        <v>0</v>
      </c>
      <c r="K23" s="33">
        <v>0</v>
      </c>
      <c r="L23" s="32">
        <v>25</v>
      </c>
      <c r="M23" s="32">
        <v>0</v>
      </c>
      <c r="N23" s="34">
        <v>0</v>
      </c>
      <c r="O23" s="32">
        <v>0</v>
      </c>
    </row>
    <row r="24" spans="2:15">
      <c r="B24" s="16" t="s">
        <v>28</v>
      </c>
      <c r="C24" s="24">
        <v>25</v>
      </c>
      <c r="D24" s="25">
        <f t="shared" si="1"/>
        <v>25</v>
      </c>
      <c r="E24" s="31">
        <v>1</v>
      </c>
      <c r="F24" s="32">
        <v>0</v>
      </c>
      <c r="G24" s="32">
        <v>1</v>
      </c>
      <c r="H24" s="33">
        <v>2</v>
      </c>
      <c r="I24" s="33">
        <v>0</v>
      </c>
      <c r="J24" s="33">
        <v>0</v>
      </c>
      <c r="K24" s="33">
        <v>0</v>
      </c>
      <c r="L24" s="32">
        <v>21</v>
      </c>
      <c r="M24" s="32">
        <v>0</v>
      </c>
      <c r="N24" s="34">
        <v>0</v>
      </c>
      <c r="O24" s="32">
        <v>0</v>
      </c>
    </row>
    <row r="25" spans="2:15">
      <c r="B25" s="16" t="s">
        <v>29</v>
      </c>
      <c r="C25" s="24">
        <v>87</v>
      </c>
      <c r="D25" s="25">
        <f t="shared" si="1"/>
        <v>88</v>
      </c>
      <c r="E25" s="31">
        <v>1</v>
      </c>
      <c r="F25" s="32">
        <v>2</v>
      </c>
      <c r="G25" s="32">
        <v>33</v>
      </c>
      <c r="H25" s="33">
        <v>1</v>
      </c>
      <c r="I25" s="33">
        <v>0</v>
      </c>
      <c r="J25" s="33">
        <v>0</v>
      </c>
      <c r="K25" s="33">
        <v>2</v>
      </c>
      <c r="L25" s="32">
        <v>49</v>
      </c>
      <c r="M25" s="32">
        <v>0</v>
      </c>
      <c r="N25" s="34">
        <v>0</v>
      </c>
      <c r="O25" s="32">
        <v>0</v>
      </c>
    </row>
    <row r="26" spans="2:15">
      <c r="B26" s="16" t="s">
        <v>30</v>
      </c>
      <c r="C26" s="24">
        <v>57</v>
      </c>
      <c r="D26" s="25">
        <f t="shared" si="1"/>
        <v>41</v>
      </c>
      <c r="E26" s="31">
        <v>1</v>
      </c>
      <c r="F26" s="32">
        <v>3</v>
      </c>
      <c r="G26" s="32">
        <v>18</v>
      </c>
      <c r="H26" s="33">
        <v>1</v>
      </c>
      <c r="I26" s="33">
        <v>0</v>
      </c>
      <c r="J26" s="33">
        <v>0</v>
      </c>
      <c r="K26" s="33">
        <v>0</v>
      </c>
      <c r="L26" s="32">
        <v>18</v>
      </c>
      <c r="M26" s="32">
        <v>0</v>
      </c>
      <c r="N26" s="34">
        <v>0</v>
      </c>
      <c r="O26" s="32">
        <v>0</v>
      </c>
    </row>
    <row r="27" spans="2:15">
      <c r="B27" s="16" t="s">
        <v>31</v>
      </c>
      <c r="C27" s="24">
        <v>31</v>
      </c>
      <c r="D27" s="25">
        <f t="shared" si="1"/>
        <v>28</v>
      </c>
      <c r="E27" s="31">
        <v>1</v>
      </c>
      <c r="F27" s="32">
        <v>1</v>
      </c>
      <c r="G27" s="32">
        <v>11</v>
      </c>
      <c r="H27" s="33">
        <v>0</v>
      </c>
      <c r="I27" s="33">
        <v>0</v>
      </c>
      <c r="J27" s="33">
        <v>0</v>
      </c>
      <c r="K27" s="33">
        <v>3</v>
      </c>
      <c r="L27" s="32">
        <v>11</v>
      </c>
      <c r="M27" s="32">
        <v>1</v>
      </c>
      <c r="N27" s="34">
        <v>0</v>
      </c>
      <c r="O27" s="32">
        <v>0</v>
      </c>
    </row>
    <row r="28" spans="2:15">
      <c r="B28" s="16" t="s">
        <v>32</v>
      </c>
      <c r="C28" s="24">
        <v>24</v>
      </c>
      <c r="D28" s="25">
        <f t="shared" si="1"/>
        <v>25</v>
      </c>
      <c r="E28" s="31">
        <v>1</v>
      </c>
      <c r="F28" s="32">
        <v>3</v>
      </c>
      <c r="G28" s="32">
        <v>9</v>
      </c>
      <c r="H28" s="33">
        <v>0</v>
      </c>
      <c r="I28" s="33">
        <v>0</v>
      </c>
      <c r="J28" s="33">
        <v>0</v>
      </c>
      <c r="K28" s="33">
        <v>4</v>
      </c>
      <c r="L28" s="32">
        <v>8</v>
      </c>
      <c r="M28" s="32">
        <v>0</v>
      </c>
      <c r="N28" s="34">
        <v>0</v>
      </c>
      <c r="O28" s="32">
        <v>0</v>
      </c>
    </row>
    <row r="29" spans="2:15" ht="5.0999999999999996" customHeight="1" thickBot="1">
      <c r="B29" s="35"/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8"/>
    </row>
    <row r="30" spans="2:15" ht="5.0999999999999996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41"/>
    </row>
    <row r="31" spans="2:15">
      <c r="B31" s="42" t="s">
        <v>33</v>
      </c>
      <c r="J31" s="43"/>
      <c r="K31" s="43"/>
      <c r="L31" s="43"/>
      <c r="M31" s="44"/>
      <c r="N31" s="44"/>
      <c r="O31" s="44"/>
    </row>
    <row r="32" spans="2:15">
      <c r="I32" s="45"/>
      <c r="J32" s="43"/>
      <c r="K32" s="43"/>
      <c r="L32" s="43"/>
    </row>
    <row r="33" spans="2:11">
      <c r="E33" s="46"/>
      <c r="F33" s="46"/>
      <c r="G33" s="46"/>
      <c r="H33" s="46"/>
      <c r="I33" s="45"/>
      <c r="J33" s="45"/>
      <c r="K33" s="45"/>
    </row>
    <row r="34" spans="2:11">
      <c r="I34" s="45"/>
      <c r="J34" s="45"/>
      <c r="K34" s="45"/>
    </row>
    <row r="35" spans="2:11">
      <c r="I35" s="45"/>
      <c r="J35" s="45"/>
      <c r="K35" s="45"/>
    </row>
    <row r="36" spans="2:11">
      <c r="B36" s="47"/>
    </row>
    <row r="50" spans="16:16">
      <c r="P50" s="48"/>
    </row>
  </sheetData>
  <mergeCells count="16">
    <mergeCell ref="K5:K7"/>
    <mergeCell ref="L5:L7"/>
    <mergeCell ref="M5:M7"/>
    <mergeCell ref="N5:N7"/>
    <mergeCell ref="O5:O7"/>
    <mergeCell ref="J31:L32"/>
    <mergeCell ref="B4:B7"/>
    <mergeCell ref="C4:C7"/>
    <mergeCell ref="D4:O4"/>
    <mergeCell ref="D5:D7"/>
    <mergeCell ref="E5:E7"/>
    <mergeCell ref="F5:F7"/>
    <mergeCell ref="G5:G7"/>
    <mergeCell ref="H5:H7"/>
    <mergeCell ref="I5:I7"/>
    <mergeCell ref="J5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4.1.6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2021-08-13T16:51:07Z</dcterms:created>
  <dcterms:modified xsi:type="dcterms:W3CDTF">2021-08-13T16:51:41Z</dcterms:modified>
</cp:coreProperties>
</file>