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3.2.5_A_20" sheetId="1" r:id="rId1"/>
    <sheet name="Gráf-03.2.5_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 localSheetId="1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 localSheetId="1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 localSheetId="1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localSheetId="1" hidden="1">'[16]C-05-2-2'!#REF!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 localSheetId="0">'[1]C-01-2-1'!#REF!</definedName>
    <definedName name="JJ" localSheetId="1">'[1]C-01-2-1'!#REF!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4" i="2" l="1"/>
  <c r="C4" i="2"/>
  <c r="D4" i="2"/>
  <c r="E4" i="2"/>
  <c r="F4" i="2"/>
  <c r="G4" i="2"/>
  <c r="H4" i="2"/>
  <c r="I4" i="2"/>
  <c r="J4" i="2"/>
  <c r="M4" i="2"/>
  <c r="N4" i="2"/>
  <c r="O4" i="2"/>
  <c r="P4" i="2"/>
  <c r="Q4" i="2"/>
  <c r="R4" i="2"/>
  <c r="S4" i="2"/>
  <c r="T4" i="2"/>
  <c r="U4" i="2"/>
  <c r="B5" i="2"/>
  <c r="C5" i="2"/>
  <c r="D5" i="2"/>
  <c r="E5" i="2"/>
  <c r="F5" i="2"/>
  <c r="G5" i="2"/>
  <c r="H5" i="2"/>
  <c r="I5" i="2"/>
  <c r="J5" i="2"/>
  <c r="M5" i="2"/>
  <c r="N5" i="2"/>
  <c r="O5" i="2"/>
  <c r="P5" i="2"/>
  <c r="Q5" i="2"/>
  <c r="R5" i="2"/>
  <c r="S5" i="2"/>
  <c r="T5" i="2"/>
  <c r="U5" i="2"/>
  <c r="A7" i="2"/>
  <c r="L7" i="2"/>
  <c r="A8" i="2"/>
  <c r="L8" i="2"/>
  <c r="A9" i="2"/>
  <c r="L9" i="2"/>
  <c r="C37" i="2"/>
  <c r="C38" i="2"/>
  <c r="C39" i="2"/>
</calcChain>
</file>

<file path=xl/sharedStrings.xml><?xml version="1.0" encoding="utf-8"?>
<sst xmlns="http://schemas.openxmlformats.org/spreadsheetml/2006/main" count="161" uniqueCount="44">
  <si>
    <t xml:space="preserve">FUENTE: Ministerio de Educación y Ciencias. Registro Único del Estudiante 2019 y 2020. </t>
  </si>
  <si>
    <t xml:space="preserve">           Incluye matriculados del 1° y 2° ciclo de nivelación de aprendizaje.</t>
  </si>
  <si>
    <t>Nota: Incluye Educación Indígena, Iniciación Profesional Agropecuaria (IPA), Educación Básica Abierta (EBA) y Educación Inclusiva.</t>
  </si>
  <si>
    <t>Rural</t>
  </si>
  <si>
    <t>Urbana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</si>
  <si>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</si>
  <si>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</si>
  <si>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</si>
  <si>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</si>
  <si>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</si>
  <si>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</si>
  <si>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</si>
  <si>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</si>
  <si>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</si>
  <si>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</si>
  <si>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</si>
  <si>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</si>
  <si>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</si>
  <si>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</si>
  <si>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</si>
  <si>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</si>
  <si>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</si>
  <si>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</si>
  <si>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2020</t>
  </si>
  <si>
    <t>TOTAL 2019</t>
  </si>
  <si>
    <t>2°Ciclo</t>
  </si>
  <si>
    <t>1°Ciclo</t>
  </si>
  <si>
    <t>9º</t>
  </si>
  <si>
    <t>8º</t>
  </si>
  <si>
    <t>7º</t>
  </si>
  <si>
    <t>6º</t>
  </si>
  <si>
    <t>5º</t>
  </si>
  <si>
    <t>4º</t>
  </si>
  <si>
    <t>3º</t>
  </si>
  <si>
    <t>2º</t>
  </si>
  <si>
    <t>1º</t>
  </si>
  <si>
    <t>Estrategia de Nivelación de Aprendizaje</t>
  </si>
  <si>
    <t>GRADO</t>
  </si>
  <si>
    <t>TOTAL</t>
  </si>
  <si>
    <t>AÑO, DEPARTAMENTO Y ZONA</t>
  </si>
  <si>
    <t>Total</t>
  </si>
  <si>
    <t>Total País</t>
  </si>
  <si>
    <t>Grados</t>
  </si>
  <si>
    <t>Cuadro 3.2.5. Educación escolar básica: Alumnos matriculados por grado, según año, departamento y zona. 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</si>
</sst>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###,###;;&quot;-&quot;"/>
    <numFmt numFmtId="166" formatCode="_-* #,##0\ _€_-;\-* #,##0\ _€_-;_-* &quot;-&quot;\ _€_-;_-@_-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  <numFmt numFmtId="195" formatCode="_-* #,##0_-;\-* #,##0_-;_-* &quot;-&quot;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3" tint="0.3999755851924192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color theme="4" tint="0.39997558519241921"/>
      <name val="Times New Roman"/>
      <family val="1"/>
    </font>
    <font>
      <b/>
      <sz val="10"/>
      <color theme="4" tint="0.3999755851924192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u/>
      <sz val="11"/>
      <color theme="10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4" borderId="0" applyNumberFormat="0" applyBorder="0" applyAlignment="0" applyProtection="0"/>
    <xf numFmtId="167" fontId="26" fillId="34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5" borderId="0" applyNumberFormat="0" applyBorder="0" applyAlignment="0" applyProtection="0"/>
    <xf numFmtId="167" fontId="26" fillId="35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6" borderId="0" applyNumberFormat="0" applyBorder="0" applyAlignment="0" applyProtection="0"/>
    <xf numFmtId="167" fontId="26" fillId="36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8" borderId="0" applyNumberFormat="0" applyBorder="0" applyAlignment="0" applyProtection="0"/>
    <xf numFmtId="167" fontId="26" fillId="38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39" borderId="0" applyNumberFormat="0" applyBorder="0" applyAlignment="0" applyProtection="0"/>
    <xf numFmtId="167" fontId="26" fillId="39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42" borderId="0" applyNumberFormat="0" applyBorder="0" applyAlignment="0" applyProtection="0"/>
    <xf numFmtId="167" fontId="26" fillId="42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37" borderId="0" applyNumberFormat="0" applyBorder="0" applyAlignment="0" applyProtection="0"/>
    <xf numFmtId="167" fontId="26" fillId="37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167" fontId="17" fillId="12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4" borderId="0" applyNumberFormat="0" applyBorder="0" applyAlignment="0" applyProtection="0"/>
    <xf numFmtId="167" fontId="27" fillId="44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7" fillId="16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7" fillId="20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4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8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167" fontId="17" fillId="32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7" fillId="47" borderId="0" applyNumberFormat="0" applyBorder="0" applyAlignment="0" applyProtection="0"/>
    <xf numFmtId="167" fontId="27" fillId="47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2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167" fontId="6" fillId="2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29" fillId="36" borderId="0" applyNumberFormat="0" applyBorder="0" applyAlignment="0" applyProtection="0"/>
    <xf numFmtId="167" fontId="29" fillId="36" borderId="0" applyNumberFormat="0" applyBorder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167" fontId="11" fillId="6" borderId="4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0" fillId="48" borderId="17" applyNumberFormat="0" applyAlignment="0" applyProtection="0"/>
    <xf numFmtId="167" fontId="30" fillId="48" borderId="17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167" fontId="13" fillId="7" borderId="7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1" fillId="49" borderId="18" applyNumberFormat="0" applyAlignment="0" applyProtection="0"/>
    <xf numFmtId="167" fontId="31" fillId="49" borderId="18" applyNumberFormat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167" fontId="12" fillId="0" borderId="6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0" fontId="32" fillId="0" borderId="19" applyNumberFormat="0" applyFill="0" applyAlignment="0" applyProtection="0"/>
    <xf numFmtId="167" fontId="32" fillId="0" borderId="19" applyNumberFormat="0" applyFill="0" applyAlignment="0" applyProtection="0"/>
    <xf numFmtId="168" fontId="21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167" fontId="17" fillId="9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0" borderId="0" applyNumberFormat="0" applyBorder="0" applyAlignment="0" applyProtection="0"/>
    <xf numFmtId="167" fontId="27" fillId="50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167" fontId="17" fillId="13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1" borderId="0" applyNumberFormat="0" applyBorder="0" applyAlignment="0" applyProtection="0"/>
    <xf numFmtId="167" fontId="27" fillId="51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167" fontId="17" fillId="17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52" borderId="0" applyNumberFormat="0" applyBorder="0" applyAlignment="0" applyProtection="0"/>
    <xf numFmtId="167" fontId="27" fillId="52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167" fontId="17" fillId="21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5" borderId="0" applyNumberFormat="0" applyBorder="0" applyAlignment="0" applyProtection="0"/>
    <xf numFmtId="167" fontId="27" fillId="45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167" fontId="17" fillId="25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46" borderId="0" applyNumberFormat="0" applyBorder="0" applyAlignment="0" applyProtection="0"/>
    <xf numFmtId="167" fontId="27" fillId="46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167" fontId="17" fillId="29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7" fillId="53" borderId="0" applyNumberFormat="0" applyBorder="0" applyAlignment="0" applyProtection="0"/>
    <xf numFmtId="167" fontId="27" fillId="53" borderId="0" applyNumberFormat="0" applyBorder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167" fontId="9" fillId="5" borderId="4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28" fillId="39" borderId="17" applyNumberFormat="0" applyAlignment="0" applyProtection="0"/>
    <xf numFmtId="167" fontId="28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NumberFormat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ill="0" applyBorder="0" applyAlignment="0" applyProtection="0"/>
    <xf numFmtId="167" fontId="21" fillId="0" borderId="0" applyFont="0" applyFill="0" applyBorder="0" applyAlignment="0" applyProtection="0"/>
    <xf numFmtId="171" fontId="21" fillId="0" borderId="0" applyFill="0" applyBorder="0" applyAlignment="0" applyProtection="0"/>
    <xf numFmtId="172" fontId="21" fillId="0" borderId="0" applyFill="0" applyBorder="0" applyAlignment="0" applyProtection="0"/>
    <xf numFmtId="173" fontId="21" fillId="0" borderId="0" applyFill="0" applyBorder="0" applyAlignment="0" applyProtection="0"/>
    <xf numFmtId="174" fontId="21" fillId="0" borderId="0" applyFont="0" applyFill="0" applyBorder="0" applyAlignment="0" applyProtection="0"/>
    <xf numFmtId="0" fontId="34" fillId="54" borderId="0" applyNumberFormat="0" applyFont="0" applyBorder="0" applyProtection="0"/>
    <xf numFmtId="17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7" fontId="7" fillId="3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0" fontId="40" fillId="35" borderId="0" applyNumberFormat="0" applyBorder="0" applyAlignment="0" applyProtection="0"/>
    <xf numFmtId="167" fontId="40" fillId="35" borderId="0" applyNumberFormat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66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176" fontId="21" fillId="0" borderId="0" applyFill="0" applyBorder="0" applyAlignment="0" applyProtection="0"/>
    <xf numFmtId="41" fontId="18" fillId="0" borderId="0" applyFont="0" applyFill="0" applyBorder="0" applyAlignment="0" applyProtection="0"/>
    <xf numFmtId="176" fontId="21" fillId="0" borderId="0" applyFill="0" applyBorder="0" applyAlignment="0" applyProtection="0"/>
    <xf numFmtId="177" fontId="21" fillId="0" borderId="0" applyFill="0" applyBorder="0" applyAlignment="0" applyProtection="0"/>
    <xf numFmtId="176" fontId="21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1" fillId="0" borderId="0" applyFill="0" applyBorder="0" applyAlignment="0" applyProtection="0"/>
    <xf numFmtId="166" fontId="21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43" fontId="43" fillId="0" borderId="0" applyFont="0" applyFill="0" applyBorder="0" applyAlignment="0" applyProtection="0"/>
    <xf numFmtId="184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3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5" fontId="21" fillId="0" borderId="0" applyFill="0" applyBorder="0" applyAlignment="0" applyProtection="0"/>
    <xf numFmtId="181" fontId="21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41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183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79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43" fontId="1" fillId="0" borderId="0" applyFont="0" applyFill="0" applyBorder="0" applyAlignment="0" applyProtection="0"/>
    <xf numFmtId="180" fontId="21" fillId="0" borderId="0" applyFill="0" applyBorder="0" applyAlignment="0" applyProtection="0"/>
    <xf numFmtId="178" fontId="21" fillId="0" borderId="0" applyFill="0" applyBorder="0" applyAlignment="0" applyProtection="0"/>
    <xf numFmtId="181" fontId="2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85" fontId="21" fillId="0" borderId="0" applyFill="0" applyBorder="0" applyAlignment="0" applyProtection="0"/>
    <xf numFmtId="183" fontId="21" fillId="0" borderId="0" applyFill="0" applyBorder="0" applyAlignment="0" applyProtection="0"/>
    <xf numFmtId="178" fontId="21" fillId="0" borderId="0" applyFill="0" applyBorder="0" applyAlignment="0" applyProtection="0"/>
    <xf numFmtId="185" fontId="21" fillId="0" borderId="0" applyFill="0" applyBorder="0" applyAlignment="0" applyProtection="0"/>
    <xf numFmtId="179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1" fontId="21" fillId="0" borderId="0" applyFill="0" applyBorder="0" applyAlignment="0" applyProtection="0"/>
    <xf numFmtId="189" fontId="2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0" fontId="44" fillId="0" borderId="0" applyNumberFormat="0" applyBorder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90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185" fontId="21" fillId="0" borderId="0" applyFill="0" applyBorder="0" applyAlignment="0" applyProtection="0"/>
    <xf numFmtId="40" fontId="42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1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167" fontId="8" fillId="4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45" fillId="55" borderId="0" applyNumberFormat="0" applyBorder="0" applyAlignment="0" applyProtection="0"/>
    <xf numFmtId="167" fontId="45" fillId="55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37" fontId="43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193" fontId="46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194" fontId="46" fillId="0" borderId="0"/>
    <xf numFmtId="37" fontId="43" fillId="0" borderId="0"/>
    <xf numFmtId="194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7" fontId="26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93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37" fontId="43" fillId="0" borderId="0"/>
    <xf numFmtId="0" fontId="1" fillId="0" borderId="0"/>
    <xf numFmtId="0" fontId="21" fillId="0" borderId="0" applyNumberFormat="0" applyFill="0" applyBorder="0" applyAlignment="0" applyProtection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8" fillId="0" borderId="0" applyNumberFormat="0" applyFill="0" applyBorder="0" applyAlignment="0" applyProtection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3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4" fontId="46" fillId="0" borderId="0"/>
    <xf numFmtId="193" fontId="46" fillId="0" borderId="0"/>
    <xf numFmtId="37" fontId="43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37" fontId="43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9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7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167" fontId="1" fillId="0" borderId="0"/>
    <xf numFmtId="0" fontId="2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167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7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37" fontId="43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1" fillId="0" borderId="0"/>
    <xf numFmtId="0" fontId="47" fillId="0" borderId="0"/>
    <xf numFmtId="0" fontId="5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6" fillId="8" borderId="8" applyNumberFormat="0" applyFont="0" applyAlignment="0" applyProtection="0"/>
    <xf numFmtId="167" fontId="21" fillId="56" borderId="20" applyNumberFormat="0" applyFont="0" applyAlignment="0" applyProtection="0"/>
    <xf numFmtId="167" fontId="21" fillId="56" borderId="20" applyNumberFormat="0" applyFont="0" applyAlignment="0" applyProtection="0"/>
    <xf numFmtId="167" fontId="21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0" fontId="26" fillId="56" borderId="20" applyNumberFormat="0" applyFont="0" applyAlignment="0" applyProtection="0"/>
    <xf numFmtId="167" fontId="26" fillId="56" borderId="20" applyNumberFormat="0" applyFont="0" applyAlignment="0" applyProtection="0"/>
    <xf numFmtId="9" fontId="21" fillId="0" borderId="0" applyFon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167" fontId="10" fillId="6" borderId="5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54" fillId="48" borderId="21" applyNumberFormat="0" applyAlignment="0" applyProtection="0"/>
    <xf numFmtId="167" fontId="54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3" fillId="0" borderId="1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4" fillId="0" borderId="2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167" fontId="5" fillId="0" borderId="3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33" fillId="0" borderId="24" applyNumberFormat="0" applyFill="0" applyAlignment="0" applyProtection="0"/>
    <xf numFmtId="167" fontId="33" fillId="0" borderId="24" applyNumberFormat="0" applyFill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167" fontId="16" fillId="0" borderId="9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1" fillId="0" borderId="25" applyNumberFormat="0" applyFill="0" applyAlignment="0" applyProtection="0"/>
    <xf numFmtId="167" fontId="61" fillId="0" borderId="25" applyNumberFormat="0" applyFill="0" applyAlignment="0" applyProtection="0"/>
    <xf numFmtId="0" fontId="68" fillId="0" borderId="0" applyNumberFormat="0" applyFill="0" applyBorder="0" applyAlignment="0" applyProtection="0"/>
  </cellStyleXfs>
  <cellXfs count="70">
    <xf numFmtId="0" fontId="0" fillId="0" borderId="0" xfId="0"/>
    <xf numFmtId="0" fontId="18" fillId="0" borderId="0" xfId="0" applyFont="1" applyFill="1"/>
    <xf numFmtId="3" fontId="18" fillId="0" borderId="0" xfId="0" applyNumberFormat="1" applyFont="1" applyFill="1" applyAlignment="1" applyProtection="1">
      <alignment horizontal="right"/>
    </xf>
    <xf numFmtId="0" fontId="19" fillId="0" borderId="0" xfId="0" applyFont="1" applyFill="1"/>
    <xf numFmtId="0" fontId="18" fillId="0" borderId="0" xfId="0" applyFont="1" applyFill="1" applyAlignment="1" applyProtection="1">
      <alignment horizontal="left"/>
    </xf>
    <xf numFmtId="0" fontId="20" fillId="0" borderId="0" xfId="1" applyFont="1" applyFill="1"/>
    <xf numFmtId="14" fontId="19" fillId="0" borderId="0" xfId="2" applyNumberFormat="1" applyFont="1" applyFill="1" applyAlignment="1" applyProtection="1">
      <alignment horizontal="left"/>
    </xf>
    <xf numFmtId="0" fontId="22" fillId="0" borderId="0" xfId="0" applyFont="1" applyFill="1" applyAlignment="1" applyProtection="1">
      <alignment horizontal="left"/>
    </xf>
    <xf numFmtId="0" fontId="22" fillId="0" borderId="0" xfId="2" applyFont="1" applyFill="1" applyAlignment="1" applyProtection="1">
      <alignment horizontal="left"/>
    </xf>
    <xf numFmtId="0" fontId="22" fillId="0" borderId="0" xfId="0" applyFont="1" applyFill="1"/>
    <xf numFmtId="164" fontId="18" fillId="0" borderId="0" xfId="0" applyNumberFormat="1" applyFont="1" applyFill="1"/>
    <xf numFmtId="165" fontId="18" fillId="0" borderId="10" xfId="0" applyNumberFormat="1" applyFont="1" applyFill="1" applyBorder="1"/>
    <xf numFmtId="0" fontId="18" fillId="0" borderId="10" xfId="0" applyFont="1" applyFill="1" applyBorder="1" applyAlignment="1" applyProtection="1">
      <alignment horizontal="left"/>
    </xf>
    <xf numFmtId="166" fontId="18" fillId="0" borderId="0" xfId="0" applyNumberFormat="1" applyFont="1" applyFill="1" applyAlignment="1">
      <alignment horizontal="right" wrapText="1"/>
    </xf>
    <xf numFmtId="165" fontId="18" fillId="0" borderId="0" xfId="0" applyNumberFormat="1" applyFont="1" applyFill="1" applyAlignment="1">
      <alignment horizontal="right" wrapText="1"/>
    </xf>
    <xf numFmtId="0" fontId="18" fillId="0" borderId="0" xfId="0" applyFont="1" applyFill="1" applyAlignment="1" applyProtection="1">
      <alignment horizontal="left" indent="7"/>
    </xf>
    <xf numFmtId="166" fontId="23" fillId="0" borderId="0" xfId="0" applyNumberFormat="1" applyFont="1" applyFill="1" applyAlignment="1">
      <alignment horizontal="right" wrapText="1"/>
    </xf>
    <xf numFmtId="165" fontId="23" fillId="0" borderId="0" xfId="0" applyNumberFormat="1" applyFont="1" applyFill="1" applyAlignment="1">
      <alignment horizontal="right" wrapText="1"/>
    </xf>
    <xf numFmtId="0" fontId="23" fillId="0" borderId="0" xfId="0" applyFont="1" applyFill="1" applyAlignment="1" applyProtection="1">
      <alignment horizontal="left" indent="7"/>
    </xf>
    <xf numFmtId="166" fontId="24" fillId="0" borderId="0" xfId="0" applyNumberFormat="1" applyFont="1" applyFill="1" applyAlignment="1">
      <alignment horizontal="right" wrapText="1"/>
    </xf>
    <xf numFmtId="165" fontId="24" fillId="0" borderId="0" xfId="0" applyNumberFormat="1" applyFont="1" applyFill="1" applyAlignment="1">
      <alignment horizontal="right" wrapText="1"/>
    </xf>
    <xf numFmtId="0" fontId="18" fillId="0" borderId="0" xfId="0" applyFont="1" applyFill="1" applyAlignment="1">
      <alignment horizontal="left" indent="7"/>
    </xf>
    <xf numFmtId="0" fontId="23" fillId="0" borderId="0" xfId="0" quotePrefix="1" applyFont="1" applyFill="1" applyAlignment="1" applyProtection="1">
      <alignment horizontal="left" indent="7"/>
    </xf>
    <xf numFmtId="0" fontId="24" fillId="0" borderId="0" xfId="0" applyFont="1" applyFill="1"/>
    <xf numFmtId="166" fontId="25" fillId="0" borderId="0" xfId="0" applyNumberFormat="1" applyFont="1" applyFill="1" applyAlignment="1">
      <alignment horizontal="right" wrapText="1"/>
    </xf>
    <xf numFmtId="165" fontId="25" fillId="0" borderId="0" xfId="0" applyNumberFormat="1" applyFont="1" applyFill="1" applyAlignment="1">
      <alignment horizontal="right" wrapText="1"/>
    </xf>
    <xf numFmtId="0" fontId="23" fillId="0" borderId="0" xfId="0" applyFont="1" applyFill="1" applyAlignment="1">
      <alignment horizontal="left" indent="7"/>
    </xf>
    <xf numFmtId="165" fontId="23" fillId="33" borderId="0" xfId="0" applyNumberFormat="1" applyFont="1" applyFill="1" applyAlignment="1">
      <alignment horizontal="right"/>
    </xf>
    <xf numFmtId="165" fontId="23" fillId="33" borderId="0" xfId="0" applyNumberFormat="1" applyFont="1" applyFill="1" applyAlignment="1">
      <alignment horizontal="right" wrapText="1"/>
    </xf>
    <xf numFmtId="0" fontId="23" fillId="33" borderId="0" xfId="0" applyFont="1" applyFill="1" applyAlignment="1" applyProtection="1">
      <alignment horizontal="left" indent="7"/>
    </xf>
    <xf numFmtId="165" fontId="23" fillId="0" borderId="0" xfId="0" applyNumberFormat="1" applyFont="1" applyFill="1" applyAlignment="1">
      <alignment horizontal="right" indent="2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13" xfId="0" applyFont="1" applyFill="1" applyBorder="1" applyAlignment="1" applyProtection="1">
      <alignment horizontal="center"/>
    </xf>
    <xf numFmtId="0" fontId="18" fillId="0" borderId="0" xfId="2" applyFont="1" applyFill="1"/>
    <xf numFmtId="0" fontId="18" fillId="0" borderId="0" xfId="1" applyFont="1" applyFill="1"/>
    <xf numFmtId="0" fontId="62" fillId="0" borderId="0" xfId="1" applyFont="1" applyFill="1"/>
    <xf numFmtId="0" fontId="19" fillId="0" borderId="0" xfId="0" applyFont="1" applyFill="1" applyAlignment="1">
      <alignment horizontal="center"/>
    </xf>
    <xf numFmtId="14" fontId="19" fillId="0" borderId="0" xfId="2" applyNumberFormat="1" applyFont="1" applyFill="1" applyAlignment="1" applyProtection="1">
      <alignment horizontal="center"/>
    </xf>
    <xf numFmtId="195" fontId="63" fillId="0" borderId="26" xfId="0" applyNumberFormat="1" applyFont="1" applyFill="1" applyBorder="1"/>
    <xf numFmtId="195" fontId="63" fillId="0" borderId="27" xfId="0" applyNumberFormat="1" applyFont="1" applyFill="1" applyBorder="1"/>
    <xf numFmtId="195" fontId="63" fillId="0" borderId="0" xfId="0" applyNumberFormat="1" applyFont="1" applyFill="1" applyBorder="1"/>
    <xf numFmtId="0" fontId="63" fillId="0" borderId="28" xfId="0" applyFont="1" applyFill="1" applyBorder="1"/>
    <xf numFmtId="0" fontId="64" fillId="0" borderId="29" xfId="0" applyFont="1" applyFill="1" applyBorder="1"/>
    <xf numFmtId="0" fontId="63" fillId="0" borderId="0" xfId="0" applyFont="1" applyFill="1" applyBorder="1"/>
    <xf numFmtId="0" fontId="64" fillId="0" borderId="30" xfId="0" applyFont="1" applyFill="1" applyBorder="1"/>
    <xf numFmtId="195" fontId="63" fillId="0" borderId="31" xfId="0" applyNumberFormat="1" applyFont="1" applyFill="1" applyBorder="1"/>
    <xf numFmtId="195" fontId="63" fillId="0" borderId="32" xfId="0" applyNumberFormat="1" applyFont="1" applyFill="1" applyBorder="1"/>
    <xf numFmtId="195" fontId="63" fillId="0" borderId="33" xfId="0" applyNumberFormat="1" applyFont="1" applyFill="1" applyBorder="1"/>
    <xf numFmtId="0" fontId="63" fillId="0" borderId="33" xfId="0" applyFont="1" applyFill="1" applyBorder="1"/>
    <xf numFmtId="0" fontId="64" fillId="0" borderId="34" xfId="0" applyFont="1" applyFill="1" applyBorder="1"/>
    <xf numFmtId="3" fontId="18" fillId="0" borderId="0" xfId="1" applyNumberFormat="1" applyFont="1" applyFill="1" applyAlignment="1">
      <alignment horizontal="right"/>
    </xf>
    <xf numFmtId="3" fontId="18" fillId="0" borderId="0" xfId="1" applyNumberFormat="1" applyFont="1" applyFill="1"/>
    <xf numFmtId="3" fontId="62" fillId="0" borderId="0" xfId="1" applyNumberFormat="1" applyFont="1" applyFill="1"/>
    <xf numFmtId="0" fontId="65" fillId="0" borderId="0" xfId="1" applyFont="1" applyFill="1"/>
    <xf numFmtId="0" fontId="66" fillId="0" borderId="0" xfId="1" applyFont="1" applyFill="1"/>
    <xf numFmtId="3" fontId="62" fillId="0" borderId="0" xfId="1" applyNumberFormat="1" applyFont="1" applyFill="1" applyAlignment="1">
      <alignment horizontal="right"/>
    </xf>
    <xf numFmtId="3" fontId="67" fillId="0" borderId="0" xfId="1" applyNumberFormat="1" applyFont="1" applyFill="1"/>
    <xf numFmtId="0" fontId="67" fillId="0" borderId="0" xfId="1" quotePrefix="1" applyFont="1" applyFill="1" applyBorder="1" applyAlignment="1" applyProtection="1">
      <alignment horizontal="right"/>
    </xf>
    <xf numFmtId="0" fontId="67" fillId="0" borderId="0" xfId="1" applyFont="1" applyFill="1" applyBorder="1" applyAlignment="1" applyProtection="1">
      <alignment horizontal="right"/>
    </xf>
    <xf numFmtId="0" fontId="67" fillId="0" borderId="0" xfId="1" applyFont="1" applyFill="1"/>
    <xf numFmtId="0" fontId="68" fillId="0" borderId="0" xfId="42785" applyFill="1"/>
    <xf numFmtId="0" fontId="18" fillId="0" borderId="16" xfId="0" applyFont="1" applyFill="1" applyBorder="1" applyAlignment="1" applyProtection="1">
      <alignment horizontal="left" vertical="center" wrapText="1" indent="7"/>
    </xf>
    <xf numFmtId="0" fontId="18" fillId="0" borderId="12" xfId="0" applyFont="1" applyFill="1" applyBorder="1" applyAlignment="1" applyProtection="1">
      <alignment horizontal="left" vertical="center" wrapText="1" indent="7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center"/>
    </xf>
    <xf numFmtId="0" fontId="18" fillId="0" borderId="15" xfId="0" applyFont="1" applyFill="1" applyBorder="1" applyAlignment="1">
      <alignment horizontal="center" wrapText="1"/>
    </xf>
    <xf numFmtId="0" fontId="18" fillId="0" borderId="14" xfId="0" applyFont="1" applyFill="1" applyBorder="1" applyAlignment="1">
      <alignment horizontal="center" wrapText="1"/>
    </xf>
    <xf numFmtId="0" fontId="62" fillId="0" borderId="0" xfId="1" applyFont="1" applyFill="1" applyAlignment="1">
      <alignment horizontal="center" vertical="center" wrapText="1"/>
    </xf>
    <xf numFmtId="0" fontId="62" fillId="0" borderId="0" xfId="1" applyFont="1" applyFill="1" applyAlignment="1">
      <alignment horizontal="center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2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GRADO, SEGÚN ZONA. AÑO 2019</a:t>
            </a:r>
          </a:p>
        </c:rich>
      </c:tx>
      <c:layout>
        <c:manualLayout>
          <c:xMode val="edge"/>
          <c:yMode val="edge"/>
          <c:x val="0.17062157483488116"/>
          <c:y val="9.845417893199419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21"/>
          <c:y val="0.2244593871119209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'Gráf-03.2.5_A_20'!$A$4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'Gráf-03.2.5_A_20'!$B$3:$J$3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'Gráf-03.2.5_A_20'!$B$4:$J$4</c:f>
              <c:numCache>
                <c:formatCode>#,##0</c:formatCode>
                <c:ptCount val="9"/>
                <c:pt idx="0">
                  <c:v>76.956999999999994</c:v>
                </c:pt>
                <c:pt idx="1">
                  <c:v>73.811000000000007</c:v>
                </c:pt>
                <c:pt idx="2">
                  <c:v>70.549000000000007</c:v>
                </c:pt>
                <c:pt idx="3">
                  <c:v>66.888000000000005</c:v>
                </c:pt>
                <c:pt idx="4">
                  <c:v>65.27</c:v>
                </c:pt>
                <c:pt idx="5">
                  <c:v>66.135999999999996</c:v>
                </c:pt>
                <c:pt idx="6">
                  <c:v>69.334999999999994</c:v>
                </c:pt>
                <c:pt idx="7">
                  <c:v>66.61</c:v>
                </c:pt>
                <c:pt idx="8">
                  <c:v>64.527000000000001</c:v>
                </c:pt>
              </c:numCache>
            </c:numRef>
          </c:val>
        </c:ser>
        <c:ser>
          <c:idx val="1"/>
          <c:order val="1"/>
          <c:tx>
            <c:strRef>
              <c:f>'Gráf-03.2.5_A_20'!$A$5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'Gráf-03.2.5_A_20'!$B$3:$J$3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'Gráf-03.2.5_A_20'!$B$5:$J$5</c:f>
              <c:numCache>
                <c:formatCode>#,##0</c:formatCode>
                <c:ptCount val="9"/>
                <c:pt idx="0">
                  <c:v>43.988999999999997</c:v>
                </c:pt>
                <c:pt idx="1">
                  <c:v>43.423999999999999</c:v>
                </c:pt>
                <c:pt idx="2">
                  <c:v>42.933</c:v>
                </c:pt>
                <c:pt idx="3">
                  <c:v>41.249000000000002</c:v>
                </c:pt>
                <c:pt idx="4">
                  <c:v>38.82</c:v>
                </c:pt>
                <c:pt idx="5">
                  <c:v>40.625</c:v>
                </c:pt>
                <c:pt idx="6">
                  <c:v>36.170999999999999</c:v>
                </c:pt>
                <c:pt idx="7">
                  <c:v>33.950000000000003</c:v>
                </c:pt>
                <c:pt idx="8">
                  <c:v>31.466000000000001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545920"/>
        <c:axId val="94019584"/>
        <c:axId val="0"/>
      </c:bar3DChart>
      <c:catAx>
        <c:axId val="8854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545"/>
              <c:y val="0.8573753961144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401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01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88545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1005"/>
          <c:y val="0.90893256567833658"/>
          <c:w val="0.22035055667060052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EDUCACIÓN ESCOLAR BÁSICA: ALUMNOS MATRICULADOS (miles) 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" pitchFamily="34" charset="0"/>
                <a:ea typeface="Arial"/>
                <a:cs typeface="Arial" pitchFamily="34" charset="0"/>
              </a:defRPr>
            </a:pPr>
            <a:r>
              <a:rPr lang="es-PY" sz="15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rPr>
              <a:t>POR GRADO, SEGÚN ZONA. AÑO 2020</a:t>
            </a:r>
          </a:p>
        </c:rich>
      </c:tx>
      <c:layout>
        <c:manualLayout>
          <c:xMode val="edge"/>
          <c:yMode val="edge"/>
          <c:x val="0.17062157483488116"/>
          <c:y val="9.8454178931994193E-2"/>
        </c:manualLayout>
      </c:layout>
      <c:overlay val="0"/>
      <c:spPr>
        <a:noFill/>
        <a:ln w="25400">
          <a:noFill/>
        </a:ln>
      </c:spPr>
    </c:title>
    <c:autoTitleDeleted val="0"/>
    <c:view3D>
      <c:rotX val="0"/>
      <c:hPercent val="58"/>
      <c:rotY val="0"/>
      <c:depthPercent val="1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chemeClr val="tx1"/>
          </a:solidFill>
          <a:prstDash val="solid"/>
        </a:ln>
      </c:spPr>
    </c:sideWall>
    <c:backWall>
      <c:thickness val="0"/>
      <c:spPr>
        <a:noFill/>
        <a:ln w="3175">
          <a:solidFill>
            <a:schemeClr val="tx1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997469618437021"/>
          <c:y val="0.2244593871119209"/>
          <c:w val="0.83483515685680165"/>
          <c:h val="0.587858322259165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'Gráf-03.2.5_A_20'!$A$4</c:f>
              <c:strCache>
                <c:ptCount val="1"/>
                <c:pt idx="0">
                  <c:v>Urbana</c:v>
                </c:pt>
              </c:strCache>
            </c:strRef>
          </c:tx>
          <c:spPr>
            <a:solidFill>
              <a:srgbClr val="D7DAA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'Gráf-03.2.5_A_20'!$M$3:$U$3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'Gráf-03.2.5_A_20'!$M$4:$U$4</c:f>
              <c:numCache>
                <c:formatCode>#,##0</c:formatCode>
                <c:ptCount val="9"/>
                <c:pt idx="0">
                  <c:v>76.713999999999402</c:v>
                </c:pt>
                <c:pt idx="1">
                  <c:v>75.46999999999889</c:v>
                </c:pt>
                <c:pt idx="2">
                  <c:v>73.922999999999931</c:v>
                </c:pt>
                <c:pt idx="3">
                  <c:v>69.495999999999498</c:v>
                </c:pt>
                <c:pt idx="4">
                  <c:v>66.091999999998833</c:v>
                </c:pt>
                <c:pt idx="5">
                  <c:v>64.735000000000852</c:v>
                </c:pt>
                <c:pt idx="6">
                  <c:v>69.583000000000411</c:v>
                </c:pt>
                <c:pt idx="7">
                  <c:v>67.526999999999774</c:v>
                </c:pt>
                <c:pt idx="8">
                  <c:v>65.080000000000453</c:v>
                </c:pt>
              </c:numCache>
            </c:numRef>
          </c:val>
        </c:ser>
        <c:ser>
          <c:idx val="1"/>
          <c:order val="1"/>
          <c:tx>
            <c:strRef>
              <c:f>'Gráf-03.2.5_A_20'!$A$5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'Gráf-03.2.5_A_20'!$M$3:$U$3</c:f>
              <c:strCache>
                <c:ptCount val="9"/>
                <c:pt idx="0">
                  <c:v>1º</c:v>
                </c:pt>
                <c:pt idx="1">
                  <c:v>2º</c:v>
                </c:pt>
                <c:pt idx="2">
                  <c:v>3º</c:v>
                </c:pt>
                <c:pt idx="3">
                  <c:v>4º</c:v>
                </c:pt>
                <c:pt idx="4">
                  <c:v>5º</c:v>
                </c:pt>
                <c:pt idx="5">
                  <c:v>6º</c:v>
                </c:pt>
                <c:pt idx="6">
                  <c:v>7º</c:v>
                </c:pt>
                <c:pt idx="7">
                  <c:v>8º</c:v>
                </c:pt>
                <c:pt idx="8">
                  <c:v>9º</c:v>
                </c:pt>
              </c:strCache>
            </c:strRef>
          </c:cat>
          <c:val>
            <c:numRef>
              <c:f>'Gráf-03.2.5_A_20'!$M$5:$U$5</c:f>
              <c:numCache>
                <c:formatCode>#,##0</c:formatCode>
                <c:ptCount val="9"/>
                <c:pt idx="0">
                  <c:v>43.255000000000074</c:v>
                </c:pt>
                <c:pt idx="1">
                  <c:v>43.732999999999912</c:v>
                </c:pt>
                <c:pt idx="2">
                  <c:v>43.88199999999987</c:v>
                </c:pt>
                <c:pt idx="3">
                  <c:v>42.258999999999794</c:v>
                </c:pt>
                <c:pt idx="4">
                  <c:v>40.567999999999913</c:v>
                </c:pt>
                <c:pt idx="5">
                  <c:v>38.154000000000011</c:v>
                </c:pt>
                <c:pt idx="6">
                  <c:v>36.03799999999994</c:v>
                </c:pt>
                <c:pt idx="7">
                  <c:v>34.757999999999988</c:v>
                </c:pt>
                <c:pt idx="8">
                  <c:v>32.248000000000012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034944"/>
        <c:axId val="90036864"/>
        <c:axId val="0"/>
      </c:bar3DChart>
      <c:catAx>
        <c:axId val="90034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Grado</a:t>
                </a:r>
              </a:p>
            </c:rich>
          </c:tx>
          <c:layout>
            <c:manualLayout>
              <c:xMode val="edge"/>
              <c:yMode val="edge"/>
              <c:x val="0.48967478221408545"/>
              <c:y val="0.85737539611448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003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036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r>
                  <a:rPr lang="es-PY" sz="900">
                    <a:latin typeface="+mn-lt"/>
                    <a:cs typeface="Arial" pitchFamily="34" charset="0"/>
                  </a:rPr>
                  <a:t>Miles de Alumnos</a:t>
                </a:r>
              </a:p>
            </c:rich>
          </c:tx>
          <c:layout>
            <c:manualLayout>
              <c:xMode val="edge"/>
              <c:yMode val="edge"/>
              <c:x val="3.534021482712825E-2"/>
              <c:y val="0.43405568793945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900349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0937227195171005"/>
          <c:y val="0.90893256567833658"/>
          <c:w val="0.22035055667060052"/>
          <c:h val="3.73705101971866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+mn-lt"/>
              <a:ea typeface="Tahoma"/>
              <a:cs typeface="Arial" pitchFamily="34" charset="0"/>
            </a:defRPr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1811023622047245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374923</xdr:colOff>
      <xdr:row>10</xdr:row>
      <xdr:rowOff>95525</xdr:rowOff>
    </xdr:from>
    <xdr:to>
      <xdr:col>9</xdr:col>
      <xdr:colOff>318230</xdr:colOff>
      <xdr:row>48</xdr:row>
      <xdr:rowOff>34097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104512</xdr:colOff>
      <xdr:row>9</xdr:row>
      <xdr:rowOff>123032</xdr:rowOff>
    </xdr:from>
    <xdr:to>
      <xdr:col>21</xdr:col>
      <xdr:colOff>162723</xdr:colOff>
      <xdr:row>47</xdr:row>
      <xdr:rowOff>54234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0.01971</cdr:x>
      <cdr:y>0.95208</cdr:y>
    </cdr:from>
    <cdr:to>
      <cdr:x>0.15751</cdr:x>
      <cdr:y>0.97993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442" y="5495104"/>
          <a:ext cx="1030609" cy="1607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Cuadro 3.2.5.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4"/>
  <sheetViews>
    <sheetView showGridLines="0" tabSelected="1" zoomScale="90" zoomScaleNormal="90" workbookViewId="0">
      <selection activeCell="B1" sqref="B1"/>
    </sheetView>
  </sheetViews>
  <sheetFormatPr baseColWidth="10" defaultColWidth="11" defaultRowHeight="12.75"/>
  <cols>
    <col min="1" max="1" width="3.7109375" style="1" customWidth="1"/>
    <col min="2" max="2" width="47.28515625" style="1" customWidth="1"/>
    <col min="3" max="3" width="12.7109375" style="1" customWidth="1"/>
    <col min="4" max="4" width="11.28515625" style="1" customWidth="1"/>
    <col min="5" max="5" width="11.7109375" style="1" customWidth="1"/>
    <col min="6" max="12" width="11.85546875" style="1" customWidth="1"/>
    <col min="13" max="16384" width="11" style="1"/>
  </cols>
  <sheetData>
    <row r="1" spans="2:14">
      <c r="B1" s="1" t="s">
        <v>43</v>
      </c>
    </row>
    <row r="2" spans="2:14" ht="5.0999999999999996" customHeight="1"/>
    <row r="3" spans="2:14" ht="25.5" customHeight="1">
      <c r="B3" s="62" t="s">
        <v>39</v>
      </c>
      <c r="C3" s="64" t="s">
        <v>38</v>
      </c>
      <c r="D3" s="65" t="s">
        <v>37</v>
      </c>
      <c r="E3" s="65"/>
      <c r="F3" s="65"/>
      <c r="G3" s="65"/>
      <c r="H3" s="65"/>
      <c r="I3" s="65"/>
      <c r="J3" s="65"/>
      <c r="K3" s="65"/>
      <c r="L3" s="65"/>
      <c r="M3" s="66" t="s">
        <v>36</v>
      </c>
      <c r="N3" s="67"/>
    </row>
    <row r="4" spans="2:14" ht="15" customHeight="1">
      <c r="B4" s="63"/>
      <c r="C4" s="64"/>
      <c r="D4" s="33" t="s">
        <v>35</v>
      </c>
      <c r="E4" s="33" t="s">
        <v>34</v>
      </c>
      <c r="F4" s="33" t="s">
        <v>33</v>
      </c>
      <c r="G4" s="33" t="s">
        <v>32</v>
      </c>
      <c r="H4" s="33" t="s">
        <v>31</v>
      </c>
      <c r="I4" s="33" t="s">
        <v>30</v>
      </c>
      <c r="J4" s="33" t="s">
        <v>29</v>
      </c>
      <c r="K4" s="33" t="s">
        <v>28</v>
      </c>
      <c r="L4" s="33" t="s">
        <v>27</v>
      </c>
      <c r="M4" s="32" t="s">
        <v>26</v>
      </c>
      <c r="N4" s="31" t="s">
        <v>25</v>
      </c>
    </row>
    <row r="5" spans="2:14" ht="5.0999999999999996" customHeight="1">
      <c r="B5" s="21"/>
      <c r="C5" s="2"/>
      <c r="D5" s="2"/>
      <c r="E5" s="30"/>
      <c r="F5" s="30"/>
      <c r="G5" s="30"/>
      <c r="H5" s="30"/>
      <c r="I5" s="30"/>
      <c r="J5" s="30"/>
      <c r="K5" s="30"/>
      <c r="L5" s="30"/>
    </row>
    <row r="6" spans="2:14" ht="15" customHeight="1">
      <c r="B6" s="29" t="s">
        <v>24</v>
      </c>
      <c r="C6" s="28">
        <v>973044</v>
      </c>
      <c r="D6" s="27">
        <v>120946</v>
      </c>
      <c r="E6" s="27">
        <v>117235</v>
      </c>
      <c r="F6" s="27">
        <v>113482</v>
      </c>
      <c r="G6" s="27">
        <v>108137</v>
      </c>
      <c r="H6" s="27">
        <v>104090</v>
      </c>
      <c r="I6" s="27">
        <v>106761</v>
      </c>
      <c r="J6" s="27">
        <v>105506</v>
      </c>
      <c r="K6" s="27">
        <v>100560</v>
      </c>
      <c r="L6" s="27">
        <v>95993</v>
      </c>
      <c r="M6" s="27">
        <v>77</v>
      </c>
      <c r="N6" s="27">
        <v>257</v>
      </c>
    </row>
    <row r="7" spans="2:14">
      <c r="B7" s="15" t="s">
        <v>4</v>
      </c>
      <c r="C7" s="14">
        <v>620394</v>
      </c>
      <c r="D7" s="13">
        <v>76957</v>
      </c>
      <c r="E7" s="13">
        <v>73811</v>
      </c>
      <c r="F7" s="13">
        <v>70549</v>
      </c>
      <c r="G7" s="13">
        <v>66888</v>
      </c>
      <c r="H7" s="13">
        <v>65270</v>
      </c>
      <c r="I7" s="13">
        <v>66136</v>
      </c>
      <c r="J7" s="13">
        <v>69335</v>
      </c>
      <c r="K7" s="13">
        <v>66610</v>
      </c>
      <c r="L7" s="13">
        <v>64527</v>
      </c>
      <c r="M7" s="13">
        <v>68</v>
      </c>
      <c r="N7" s="13">
        <v>243</v>
      </c>
    </row>
    <row r="8" spans="2:14">
      <c r="B8" s="15" t="s">
        <v>3</v>
      </c>
      <c r="C8" s="14">
        <v>352650</v>
      </c>
      <c r="D8" s="13">
        <v>43989</v>
      </c>
      <c r="E8" s="13">
        <v>43424</v>
      </c>
      <c r="F8" s="13">
        <v>42933</v>
      </c>
      <c r="G8" s="13">
        <v>41249</v>
      </c>
      <c r="H8" s="13">
        <v>38820</v>
      </c>
      <c r="I8" s="13">
        <v>40625</v>
      </c>
      <c r="J8" s="13">
        <v>36171</v>
      </c>
      <c r="K8" s="13">
        <v>33950</v>
      </c>
      <c r="L8" s="13">
        <v>31466</v>
      </c>
      <c r="M8" s="13">
        <v>9</v>
      </c>
      <c r="N8" s="13">
        <v>14</v>
      </c>
    </row>
    <row r="9" spans="2:14" ht="5.0999999999999996" customHeight="1">
      <c r="B9" s="21"/>
      <c r="C9" s="20"/>
      <c r="D9" s="20"/>
      <c r="E9" s="20"/>
      <c r="F9" s="20"/>
      <c r="G9" s="20"/>
      <c r="H9" s="20"/>
      <c r="I9" s="20"/>
      <c r="J9" s="19"/>
      <c r="K9" s="19"/>
      <c r="L9" s="19"/>
      <c r="M9" s="23"/>
    </row>
    <row r="10" spans="2:14" ht="14.1" customHeight="1">
      <c r="B10" s="18" t="s">
        <v>22</v>
      </c>
      <c r="C10" s="17">
        <v>77057</v>
      </c>
      <c r="D10" s="16">
        <v>9116</v>
      </c>
      <c r="E10" s="16">
        <v>9091</v>
      </c>
      <c r="F10" s="16">
        <v>8749</v>
      </c>
      <c r="G10" s="16">
        <v>8346</v>
      </c>
      <c r="H10" s="16">
        <v>8212</v>
      </c>
      <c r="I10" s="16">
        <v>8149</v>
      </c>
      <c r="J10" s="16">
        <v>8488</v>
      </c>
      <c r="K10" s="16">
        <v>8455</v>
      </c>
      <c r="L10" s="16">
        <v>8419</v>
      </c>
      <c r="M10" s="16">
        <v>14</v>
      </c>
      <c r="N10" s="16">
        <v>18</v>
      </c>
    </row>
    <row r="11" spans="2:14" ht="14.1" customHeight="1">
      <c r="B11" s="15" t="s">
        <v>4</v>
      </c>
      <c r="C11" s="14">
        <v>77057</v>
      </c>
      <c r="D11" s="13">
        <v>9116</v>
      </c>
      <c r="E11" s="13">
        <v>9091</v>
      </c>
      <c r="F11" s="13">
        <v>8749</v>
      </c>
      <c r="G11" s="13">
        <v>8346</v>
      </c>
      <c r="H11" s="13">
        <v>8212</v>
      </c>
      <c r="I11" s="13">
        <v>8149</v>
      </c>
      <c r="J11" s="13">
        <v>8488</v>
      </c>
      <c r="K11" s="13">
        <v>8455</v>
      </c>
      <c r="L11" s="13">
        <v>8419</v>
      </c>
      <c r="M11" s="13">
        <v>14</v>
      </c>
      <c r="N11" s="13">
        <v>18</v>
      </c>
    </row>
    <row r="12" spans="2:14" ht="14.1" customHeight="1">
      <c r="B12" s="15" t="s">
        <v>3</v>
      </c>
      <c r="C12" s="14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</row>
    <row r="13" spans="2:14" ht="5.0999999999999996" customHeight="1">
      <c r="B13" s="21"/>
      <c r="C13" s="20"/>
      <c r="D13" s="19"/>
      <c r="E13" s="19"/>
      <c r="F13" s="19"/>
      <c r="G13" s="19"/>
      <c r="H13" s="19"/>
      <c r="I13" s="19"/>
      <c r="J13" s="19"/>
      <c r="K13" s="19"/>
      <c r="L13" s="19"/>
      <c r="M13" s="23"/>
    </row>
    <row r="14" spans="2:14" ht="14.1" customHeight="1">
      <c r="B14" s="18" t="s">
        <v>21</v>
      </c>
      <c r="C14" s="17">
        <v>38380</v>
      </c>
      <c r="D14" s="16">
        <v>4955</v>
      </c>
      <c r="E14" s="16">
        <v>4753</v>
      </c>
      <c r="F14" s="16">
        <v>4530</v>
      </c>
      <c r="G14" s="16">
        <v>4377</v>
      </c>
      <c r="H14" s="16">
        <v>4055</v>
      </c>
      <c r="I14" s="16">
        <v>4287</v>
      </c>
      <c r="J14" s="16">
        <v>4040</v>
      </c>
      <c r="K14" s="16">
        <v>3780</v>
      </c>
      <c r="L14" s="16">
        <v>3599</v>
      </c>
      <c r="M14" s="16">
        <v>0</v>
      </c>
      <c r="N14" s="16">
        <v>4</v>
      </c>
    </row>
    <row r="15" spans="2:14" ht="14.1" customHeight="1">
      <c r="B15" s="15" t="s">
        <v>4</v>
      </c>
      <c r="C15" s="14">
        <v>17852</v>
      </c>
      <c r="D15" s="13">
        <v>2254</v>
      </c>
      <c r="E15" s="13">
        <v>2154</v>
      </c>
      <c r="F15" s="13">
        <v>1991</v>
      </c>
      <c r="G15" s="13">
        <v>1973</v>
      </c>
      <c r="H15" s="13">
        <v>1915</v>
      </c>
      <c r="I15" s="13">
        <v>1958</v>
      </c>
      <c r="J15" s="13">
        <v>2009</v>
      </c>
      <c r="K15" s="13">
        <v>1834</v>
      </c>
      <c r="L15" s="13">
        <v>1760</v>
      </c>
      <c r="M15" s="13">
        <v>0</v>
      </c>
      <c r="N15" s="13">
        <v>4</v>
      </c>
    </row>
    <row r="16" spans="2:14" ht="14.1" customHeight="1">
      <c r="B16" s="15" t="s">
        <v>3</v>
      </c>
      <c r="C16" s="14">
        <v>20528</v>
      </c>
      <c r="D16" s="13">
        <v>2701</v>
      </c>
      <c r="E16" s="13">
        <v>2599</v>
      </c>
      <c r="F16" s="13">
        <v>2539</v>
      </c>
      <c r="G16" s="13">
        <v>2404</v>
      </c>
      <c r="H16" s="13">
        <v>2140</v>
      </c>
      <c r="I16" s="13">
        <v>2329</v>
      </c>
      <c r="J16" s="13">
        <v>2031</v>
      </c>
      <c r="K16" s="13">
        <v>1946</v>
      </c>
      <c r="L16" s="13">
        <v>1839</v>
      </c>
      <c r="M16" s="13">
        <v>0</v>
      </c>
      <c r="N16" s="13">
        <v>0</v>
      </c>
    </row>
    <row r="17" spans="2:14" ht="5.0999999999999996" customHeight="1">
      <c r="B17" s="21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23"/>
    </row>
    <row r="18" spans="2:14" ht="14.1" customHeight="1">
      <c r="B18" s="18" t="s">
        <v>20</v>
      </c>
      <c r="C18" s="17">
        <v>68625</v>
      </c>
      <c r="D18" s="16">
        <v>8131</v>
      </c>
      <c r="E18" s="16">
        <v>7941</v>
      </c>
      <c r="F18" s="16">
        <v>7816</v>
      </c>
      <c r="G18" s="16">
        <v>7476</v>
      </c>
      <c r="H18" s="16">
        <v>7283</v>
      </c>
      <c r="I18" s="16">
        <v>7809</v>
      </c>
      <c r="J18" s="16">
        <v>7853</v>
      </c>
      <c r="K18" s="16">
        <v>7370</v>
      </c>
      <c r="L18" s="16">
        <v>6930</v>
      </c>
      <c r="M18" s="16">
        <v>0</v>
      </c>
      <c r="N18" s="16">
        <v>16</v>
      </c>
    </row>
    <row r="19" spans="2:14" ht="14.1" customHeight="1">
      <c r="B19" s="15" t="s">
        <v>4</v>
      </c>
      <c r="C19" s="14">
        <v>18340</v>
      </c>
      <c r="D19" s="13">
        <v>2227</v>
      </c>
      <c r="E19" s="13">
        <v>2055</v>
      </c>
      <c r="F19" s="13">
        <v>2015</v>
      </c>
      <c r="G19" s="13">
        <v>1854</v>
      </c>
      <c r="H19" s="13">
        <v>1888</v>
      </c>
      <c r="I19" s="13">
        <v>1933</v>
      </c>
      <c r="J19" s="13">
        <v>2209</v>
      </c>
      <c r="K19" s="13">
        <v>2089</v>
      </c>
      <c r="L19" s="13">
        <v>2054</v>
      </c>
      <c r="M19" s="13">
        <v>0</v>
      </c>
      <c r="N19" s="13">
        <v>16</v>
      </c>
    </row>
    <row r="20" spans="2:14" ht="14.1" customHeight="1">
      <c r="B20" s="15" t="s">
        <v>3</v>
      </c>
      <c r="C20" s="14">
        <v>50285</v>
      </c>
      <c r="D20" s="13">
        <v>5904</v>
      </c>
      <c r="E20" s="13">
        <v>5886</v>
      </c>
      <c r="F20" s="13">
        <v>5801</v>
      </c>
      <c r="G20" s="13">
        <v>5622</v>
      </c>
      <c r="H20" s="13">
        <v>5395</v>
      </c>
      <c r="I20" s="13">
        <v>5876</v>
      </c>
      <c r="J20" s="13">
        <v>5644</v>
      </c>
      <c r="K20" s="13">
        <v>5281</v>
      </c>
      <c r="L20" s="13">
        <v>4876</v>
      </c>
      <c r="M20" s="13">
        <v>0</v>
      </c>
      <c r="N20" s="13">
        <v>0</v>
      </c>
    </row>
    <row r="21" spans="2:14" ht="5.0999999999999996" customHeight="1">
      <c r="B21" s="21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23"/>
    </row>
    <row r="22" spans="2:14" ht="14.1" customHeight="1">
      <c r="B22" s="18" t="s">
        <v>19</v>
      </c>
      <c r="C22" s="17">
        <v>40604</v>
      </c>
      <c r="D22" s="16">
        <v>4882</v>
      </c>
      <c r="E22" s="16">
        <v>4728</v>
      </c>
      <c r="F22" s="16">
        <v>4496</v>
      </c>
      <c r="G22" s="16">
        <v>4367</v>
      </c>
      <c r="H22" s="16">
        <v>4060</v>
      </c>
      <c r="I22" s="16">
        <v>4485</v>
      </c>
      <c r="J22" s="16">
        <v>4636</v>
      </c>
      <c r="K22" s="16">
        <v>4440</v>
      </c>
      <c r="L22" s="16">
        <v>4466</v>
      </c>
      <c r="M22" s="16">
        <v>18</v>
      </c>
      <c r="N22" s="16">
        <v>26</v>
      </c>
    </row>
    <row r="23" spans="2:14" ht="14.1" customHeight="1">
      <c r="B23" s="15" t="s">
        <v>4</v>
      </c>
      <c r="C23" s="14">
        <v>20069</v>
      </c>
      <c r="D23" s="13">
        <v>2313</v>
      </c>
      <c r="E23" s="13">
        <v>2278</v>
      </c>
      <c r="F23" s="13">
        <v>2049</v>
      </c>
      <c r="G23" s="13">
        <v>2009</v>
      </c>
      <c r="H23" s="13">
        <v>1941</v>
      </c>
      <c r="I23" s="13">
        <v>2029</v>
      </c>
      <c r="J23" s="13">
        <v>2554</v>
      </c>
      <c r="K23" s="13">
        <v>2417</v>
      </c>
      <c r="L23" s="13">
        <v>2435</v>
      </c>
      <c r="M23" s="13">
        <v>18</v>
      </c>
      <c r="N23" s="13">
        <v>26</v>
      </c>
    </row>
    <row r="24" spans="2:14" ht="14.1" customHeight="1">
      <c r="B24" s="15" t="s">
        <v>3</v>
      </c>
      <c r="C24" s="14">
        <v>20535</v>
      </c>
      <c r="D24" s="13">
        <v>2569</v>
      </c>
      <c r="E24" s="13">
        <v>2450</v>
      </c>
      <c r="F24" s="13">
        <v>2447</v>
      </c>
      <c r="G24" s="13">
        <v>2358</v>
      </c>
      <c r="H24" s="13">
        <v>2119</v>
      </c>
      <c r="I24" s="13">
        <v>2456</v>
      </c>
      <c r="J24" s="13">
        <v>2082</v>
      </c>
      <c r="K24" s="13">
        <v>2023</v>
      </c>
      <c r="L24" s="13">
        <v>2031</v>
      </c>
      <c r="M24" s="13">
        <v>0</v>
      </c>
      <c r="N24" s="13">
        <v>0</v>
      </c>
    </row>
    <row r="25" spans="2:14" ht="5.0999999999999996" customHeight="1">
      <c r="B25" s="21"/>
      <c r="C25" s="20"/>
      <c r="D25" s="19"/>
      <c r="E25" s="19"/>
      <c r="F25" s="19"/>
      <c r="G25" s="19"/>
      <c r="H25" s="19"/>
      <c r="I25" s="19"/>
      <c r="J25" s="19"/>
      <c r="K25" s="19"/>
      <c r="L25" s="19"/>
      <c r="M25" s="23"/>
    </row>
    <row r="26" spans="2:14" ht="14.1" customHeight="1">
      <c r="B26" s="18" t="s">
        <v>18</v>
      </c>
      <c r="C26" s="17">
        <v>27262</v>
      </c>
      <c r="D26" s="16">
        <v>3263</v>
      </c>
      <c r="E26" s="16">
        <v>3217</v>
      </c>
      <c r="F26" s="16">
        <v>3133</v>
      </c>
      <c r="G26" s="16">
        <v>2990</v>
      </c>
      <c r="H26" s="16">
        <v>2830</v>
      </c>
      <c r="I26" s="16">
        <v>3018</v>
      </c>
      <c r="J26" s="16">
        <v>2991</v>
      </c>
      <c r="K26" s="16">
        <v>2960</v>
      </c>
      <c r="L26" s="16">
        <v>2848</v>
      </c>
      <c r="M26" s="16">
        <v>0</v>
      </c>
      <c r="N26" s="16">
        <v>12</v>
      </c>
    </row>
    <row r="27" spans="2:14" ht="14.1" customHeight="1">
      <c r="B27" s="15" t="s">
        <v>4</v>
      </c>
      <c r="C27" s="14">
        <v>13274</v>
      </c>
      <c r="D27" s="13">
        <v>1564</v>
      </c>
      <c r="E27" s="13">
        <v>1500</v>
      </c>
      <c r="F27" s="13">
        <v>1419</v>
      </c>
      <c r="G27" s="13">
        <v>1314</v>
      </c>
      <c r="H27" s="13">
        <v>1304</v>
      </c>
      <c r="I27" s="13">
        <v>1347</v>
      </c>
      <c r="J27" s="13">
        <v>1606</v>
      </c>
      <c r="K27" s="13">
        <v>1649</v>
      </c>
      <c r="L27" s="13">
        <v>1559</v>
      </c>
      <c r="M27" s="13">
        <v>0</v>
      </c>
      <c r="N27" s="13">
        <v>12</v>
      </c>
    </row>
    <row r="28" spans="2:14" ht="14.1" customHeight="1">
      <c r="B28" s="15" t="s">
        <v>3</v>
      </c>
      <c r="C28" s="14">
        <v>13988</v>
      </c>
      <c r="D28" s="13">
        <v>1699</v>
      </c>
      <c r="E28" s="13">
        <v>1717</v>
      </c>
      <c r="F28" s="13">
        <v>1714</v>
      </c>
      <c r="G28" s="13">
        <v>1676</v>
      </c>
      <c r="H28" s="13">
        <v>1526</v>
      </c>
      <c r="I28" s="13">
        <v>1671</v>
      </c>
      <c r="J28" s="13">
        <v>1385</v>
      </c>
      <c r="K28" s="13">
        <v>1311</v>
      </c>
      <c r="L28" s="13">
        <v>1289</v>
      </c>
      <c r="M28" s="13">
        <v>0</v>
      </c>
      <c r="N28" s="13">
        <v>0</v>
      </c>
    </row>
    <row r="29" spans="2:14" ht="5.0999999999999996" customHeight="1">
      <c r="B29" s="26"/>
      <c r="C29" s="25"/>
      <c r="D29" s="24"/>
      <c r="E29" s="24"/>
      <c r="F29" s="24"/>
      <c r="G29" s="24"/>
      <c r="H29" s="24"/>
      <c r="I29" s="24"/>
      <c r="J29" s="24"/>
      <c r="K29" s="24"/>
      <c r="L29" s="24"/>
      <c r="M29" s="23"/>
    </row>
    <row r="30" spans="2:14" ht="14.1" customHeight="1">
      <c r="B30" s="18" t="s">
        <v>17</v>
      </c>
      <c r="C30" s="17">
        <v>76384</v>
      </c>
      <c r="D30" s="16">
        <v>9260</v>
      </c>
      <c r="E30" s="16">
        <v>8815</v>
      </c>
      <c r="F30" s="16">
        <v>8681</v>
      </c>
      <c r="G30" s="16">
        <v>8278</v>
      </c>
      <c r="H30" s="16">
        <v>7989</v>
      </c>
      <c r="I30" s="16">
        <v>8565</v>
      </c>
      <c r="J30" s="16">
        <v>8578</v>
      </c>
      <c r="K30" s="16">
        <v>8297</v>
      </c>
      <c r="L30" s="16">
        <v>7917</v>
      </c>
      <c r="M30" s="16">
        <v>0</v>
      </c>
      <c r="N30" s="16">
        <v>4</v>
      </c>
    </row>
    <row r="31" spans="2:14" ht="14.1" customHeight="1">
      <c r="B31" s="15" t="s">
        <v>4</v>
      </c>
      <c r="C31" s="14">
        <v>35455</v>
      </c>
      <c r="D31" s="13">
        <v>4306</v>
      </c>
      <c r="E31" s="13">
        <v>4123</v>
      </c>
      <c r="F31" s="13">
        <v>3924</v>
      </c>
      <c r="G31" s="13">
        <v>3749</v>
      </c>
      <c r="H31" s="13">
        <v>3561</v>
      </c>
      <c r="I31" s="13">
        <v>3862</v>
      </c>
      <c r="J31" s="13">
        <v>4096</v>
      </c>
      <c r="K31" s="13">
        <v>3943</v>
      </c>
      <c r="L31" s="13">
        <v>3891</v>
      </c>
      <c r="M31" s="13">
        <v>0</v>
      </c>
      <c r="N31" s="13">
        <v>0</v>
      </c>
    </row>
    <row r="32" spans="2:14" ht="14.1" customHeight="1">
      <c r="B32" s="15" t="s">
        <v>3</v>
      </c>
      <c r="C32" s="14">
        <v>40929</v>
      </c>
      <c r="D32" s="13">
        <v>4954</v>
      </c>
      <c r="E32" s="13">
        <v>4692</v>
      </c>
      <c r="F32" s="13">
        <v>4757</v>
      </c>
      <c r="G32" s="13">
        <v>4529</v>
      </c>
      <c r="H32" s="13">
        <v>4428</v>
      </c>
      <c r="I32" s="13">
        <v>4703</v>
      </c>
      <c r="J32" s="13">
        <v>4482</v>
      </c>
      <c r="K32" s="13">
        <v>4354</v>
      </c>
      <c r="L32" s="13">
        <v>4026</v>
      </c>
      <c r="M32" s="13">
        <v>0</v>
      </c>
      <c r="N32" s="13">
        <v>4</v>
      </c>
    </row>
    <row r="33" spans="2:14" ht="5.0999999999999996" customHeight="1">
      <c r="B33" s="21"/>
      <c r="C33" s="20"/>
      <c r="D33" s="19"/>
      <c r="E33" s="19"/>
      <c r="F33" s="19"/>
      <c r="G33" s="19"/>
      <c r="H33" s="19"/>
      <c r="I33" s="19"/>
      <c r="J33" s="19"/>
      <c r="K33" s="19"/>
      <c r="L33" s="19"/>
      <c r="M33" s="23"/>
    </row>
    <row r="34" spans="2:14" ht="14.1" customHeight="1">
      <c r="B34" s="18" t="s">
        <v>16</v>
      </c>
      <c r="C34" s="17">
        <v>26944</v>
      </c>
      <c r="D34" s="16">
        <v>2916</v>
      </c>
      <c r="E34" s="16">
        <v>2992</v>
      </c>
      <c r="F34" s="16">
        <v>3061</v>
      </c>
      <c r="G34" s="16">
        <v>3018</v>
      </c>
      <c r="H34" s="16">
        <v>3102</v>
      </c>
      <c r="I34" s="16">
        <v>3068</v>
      </c>
      <c r="J34" s="16">
        <v>3070</v>
      </c>
      <c r="K34" s="16">
        <v>2943</v>
      </c>
      <c r="L34" s="16">
        <v>2765</v>
      </c>
      <c r="M34" s="16">
        <v>0</v>
      </c>
      <c r="N34" s="16">
        <v>9</v>
      </c>
    </row>
    <row r="35" spans="2:14" ht="14.1" customHeight="1">
      <c r="B35" s="15" t="s">
        <v>4</v>
      </c>
      <c r="C35" s="14">
        <v>5984</v>
      </c>
      <c r="D35" s="13">
        <v>670</v>
      </c>
      <c r="E35" s="13">
        <v>691</v>
      </c>
      <c r="F35" s="13">
        <v>651</v>
      </c>
      <c r="G35" s="13">
        <v>632</v>
      </c>
      <c r="H35" s="13">
        <v>633</v>
      </c>
      <c r="I35" s="13">
        <v>610</v>
      </c>
      <c r="J35" s="13">
        <v>744</v>
      </c>
      <c r="K35" s="13">
        <v>689</v>
      </c>
      <c r="L35" s="13">
        <v>655</v>
      </c>
      <c r="M35" s="13">
        <v>0</v>
      </c>
      <c r="N35" s="13">
        <v>9</v>
      </c>
    </row>
    <row r="36" spans="2:14" ht="14.1" customHeight="1">
      <c r="B36" s="15" t="s">
        <v>3</v>
      </c>
      <c r="C36" s="14">
        <v>20960</v>
      </c>
      <c r="D36" s="13">
        <v>2246</v>
      </c>
      <c r="E36" s="13">
        <v>2301</v>
      </c>
      <c r="F36" s="13">
        <v>2410</v>
      </c>
      <c r="G36" s="13">
        <v>2386</v>
      </c>
      <c r="H36" s="13">
        <v>2469</v>
      </c>
      <c r="I36" s="13">
        <v>2458</v>
      </c>
      <c r="J36" s="13">
        <v>2326</v>
      </c>
      <c r="K36" s="13">
        <v>2254</v>
      </c>
      <c r="L36" s="13">
        <v>2110</v>
      </c>
      <c r="M36" s="13">
        <v>0</v>
      </c>
      <c r="N36" s="13">
        <v>0</v>
      </c>
    </row>
    <row r="37" spans="2:14" ht="5.0999999999999996" customHeight="1">
      <c r="B37" s="21"/>
      <c r="C37" s="20"/>
      <c r="D37" s="19"/>
      <c r="E37" s="19"/>
      <c r="F37" s="19"/>
      <c r="G37" s="19"/>
      <c r="H37" s="19"/>
      <c r="I37" s="19"/>
      <c r="J37" s="19"/>
      <c r="K37" s="19"/>
      <c r="L37" s="19"/>
      <c r="M37" s="23"/>
    </row>
    <row r="38" spans="2:14" ht="14.1" customHeight="1">
      <c r="B38" s="18" t="s">
        <v>15</v>
      </c>
      <c r="C38" s="17">
        <v>76733</v>
      </c>
      <c r="D38" s="16">
        <v>9223</v>
      </c>
      <c r="E38" s="16">
        <v>9418</v>
      </c>
      <c r="F38" s="16">
        <v>9204</v>
      </c>
      <c r="G38" s="16">
        <v>8841</v>
      </c>
      <c r="H38" s="16">
        <v>8377</v>
      </c>
      <c r="I38" s="16">
        <v>8499</v>
      </c>
      <c r="J38" s="16">
        <v>8204</v>
      </c>
      <c r="K38" s="16">
        <v>7635</v>
      </c>
      <c r="L38" s="16">
        <v>7327</v>
      </c>
      <c r="M38" s="16">
        <v>0</v>
      </c>
      <c r="N38" s="16">
        <v>5</v>
      </c>
    </row>
    <row r="39" spans="2:14" ht="14.1" customHeight="1">
      <c r="B39" s="15" t="s">
        <v>4</v>
      </c>
      <c r="C39" s="14">
        <v>38773</v>
      </c>
      <c r="D39" s="13">
        <v>4550</v>
      </c>
      <c r="E39" s="13">
        <v>4549</v>
      </c>
      <c r="F39" s="13">
        <v>4450</v>
      </c>
      <c r="G39" s="13">
        <v>4202</v>
      </c>
      <c r="H39" s="13">
        <v>4101</v>
      </c>
      <c r="I39" s="13">
        <v>3999</v>
      </c>
      <c r="J39" s="13">
        <v>4568</v>
      </c>
      <c r="K39" s="13">
        <v>4212</v>
      </c>
      <c r="L39" s="13">
        <v>4137</v>
      </c>
      <c r="M39" s="13">
        <v>0</v>
      </c>
      <c r="N39" s="13">
        <v>5</v>
      </c>
    </row>
    <row r="40" spans="2:14" ht="14.1" customHeight="1">
      <c r="B40" s="15" t="s">
        <v>3</v>
      </c>
      <c r="C40" s="14">
        <v>37960</v>
      </c>
      <c r="D40" s="13">
        <v>4673</v>
      </c>
      <c r="E40" s="13">
        <v>4869</v>
      </c>
      <c r="F40" s="13">
        <v>4754</v>
      </c>
      <c r="G40" s="13">
        <v>4639</v>
      </c>
      <c r="H40" s="13">
        <v>4276</v>
      </c>
      <c r="I40" s="13">
        <v>4500</v>
      </c>
      <c r="J40" s="13">
        <v>3636</v>
      </c>
      <c r="K40" s="13">
        <v>3423</v>
      </c>
      <c r="L40" s="13">
        <v>3190</v>
      </c>
      <c r="M40" s="13">
        <v>0</v>
      </c>
      <c r="N40" s="13">
        <v>0</v>
      </c>
    </row>
    <row r="41" spans="2:14" ht="5.0999999999999996" customHeight="1">
      <c r="B41" s="21"/>
      <c r="C41" s="20"/>
      <c r="D41" s="19"/>
      <c r="E41" s="19"/>
      <c r="F41" s="19"/>
      <c r="G41" s="19"/>
      <c r="H41" s="19"/>
      <c r="I41" s="19"/>
      <c r="J41" s="19"/>
      <c r="K41" s="19"/>
      <c r="L41" s="19"/>
      <c r="M41" s="23"/>
    </row>
    <row r="42" spans="2:14" ht="14.1" customHeight="1">
      <c r="B42" s="18" t="s">
        <v>14</v>
      </c>
      <c r="C42" s="17">
        <v>16948</v>
      </c>
      <c r="D42" s="16">
        <v>2030</v>
      </c>
      <c r="E42" s="16">
        <v>1907</v>
      </c>
      <c r="F42" s="16">
        <v>1956</v>
      </c>
      <c r="G42" s="16">
        <v>1859</v>
      </c>
      <c r="H42" s="16">
        <v>1826</v>
      </c>
      <c r="I42" s="16">
        <v>1902</v>
      </c>
      <c r="J42" s="16">
        <v>1852</v>
      </c>
      <c r="K42" s="16">
        <v>1838</v>
      </c>
      <c r="L42" s="16">
        <v>1778</v>
      </c>
      <c r="M42" s="16">
        <v>0</v>
      </c>
      <c r="N42" s="16">
        <v>0</v>
      </c>
    </row>
    <row r="43" spans="2:14" ht="14.1" customHeight="1">
      <c r="B43" s="15" t="s">
        <v>4</v>
      </c>
      <c r="C43" s="14">
        <v>11078</v>
      </c>
      <c r="D43" s="13">
        <v>1346</v>
      </c>
      <c r="E43" s="13">
        <v>1271</v>
      </c>
      <c r="F43" s="13">
        <v>1281</v>
      </c>
      <c r="G43" s="13">
        <v>1183</v>
      </c>
      <c r="H43" s="13">
        <v>1160</v>
      </c>
      <c r="I43" s="13">
        <v>1210</v>
      </c>
      <c r="J43" s="13">
        <v>1219</v>
      </c>
      <c r="K43" s="13">
        <v>1211</v>
      </c>
      <c r="L43" s="13">
        <v>1197</v>
      </c>
      <c r="M43" s="13">
        <v>0</v>
      </c>
      <c r="N43" s="13">
        <v>0</v>
      </c>
    </row>
    <row r="44" spans="2:14" ht="14.1" customHeight="1">
      <c r="B44" s="15" t="s">
        <v>3</v>
      </c>
      <c r="C44" s="14">
        <v>5870</v>
      </c>
      <c r="D44" s="13">
        <v>684</v>
      </c>
      <c r="E44" s="13">
        <v>636</v>
      </c>
      <c r="F44" s="13">
        <v>675</v>
      </c>
      <c r="G44" s="13">
        <v>676</v>
      </c>
      <c r="H44" s="13">
        <v>666</v>
      </c>
      <c r="I44" s="13">
        <v>692</v>
      </c>
      <c r="J44" s="13">
        <v>633</v>
      </c>
      <c r="K44" s="13">
        <v>627</v>
      </c>
      <c r="L44" s="13">
        <v>581</v>
      </c>
      <c r="M44" s="13">
        <v>0</v>
      </c>
      <c r="N44" s="13">
        <v>0</v>
      </c>
    </row>
    <row r="45" spans="2:14" ht="5.0999999999999996" customHeight="1">
      <c r="B45" s="21"/>
      <c r="C45" s="20"/>
      <c r="D45" s="19"/>
      <c r="E45" s="19"/>
      <c r="F45" s="19"/>
      <c r="G45" s="19"/>
      <c r="H45" s="19"/>
      <c r="I45" s="19"/>
      <c r="J45" s="19"/>
      <c r="K45" s="19"/>
      <c r="L45" s="19"/>
      <c r="M45" s="23"/>
    </row>
    <row r="46" spans="2:14" ht="14.1" customHeight="1">
      <c r="B46" s="18" t="s">
        <v>13</v>
      </c>
      <c r="C46" s="17">
        <v>31706</v>
      </c>
      <c r="D46" s="16">
        <v>3600</v>
      </c>
      <c r="E46" s="16">
        <v>3560</v>
      </c>
      <c r="F46" s="16">
        <v>3448</v>
      </c>
      <c r="G46" s="16">
        <v>3403</v>
      </c>
      <c r="H46" s="16">
        <v>3335</v>
      </c>
      <c r="I46" s="16">
        <v>3429</v>
      </c>
      <c r="J46" s="16">
        <v>3638</v>
      </c>
      <c r="K46" s="16">
        <v>3619</v>
      </c>
      <c r="L46" s="16">
        <v>3668</v>
      </c>
      <c r="M46" s="16">
        <v>0</v>
      </c>
      <c r="N46" s="16">
        <v>6</v>
      </c>
    </row>
    <row r="47" spans="2:14" ht="14.1" customHeight="1">
      <c r="B47" s="15" t="s">
        <v>4</v>
      </c>
      <c r="C47" s="14">
        <v>14100</v>
      </c>
      <c r="D47" s="13">
        <v>1571</v>
      </c>
      <c r="E47" s="13">
        <v>1520</v>
      </c>
      <c r="F47" s="13">
        <v>1543</v>
      </c>
      <c r="G47" s="13">
        <v>1440</v>
      </c>
      <c r="H47" s="13">
        <v>1435</v>
      </c>
      <c r="I47" s="13">
        <v>1428</v>
      </c>
      <c r="J47" s="13">
        <v>1674</v>
      </c>
      <c r="K47" s="13">
        <v>1710</v>
      </c>
      <c r="L47" s="13">
        <v>1773</v>
      </c>
      <c r="M47" s="13">
        <v>0</v>
      </c>
      <c r="N47" s="13">
        <v>6</v>
      </c>
    </row>
    <row r="48" spans="2:14" ht="14.1" customHeight="1">
      <c r="B48" s="15" t="s">
        <v>3</v>
      </c>
      <c r="C48" s="14">
        <v>17606</v>
      </c>
      <c r="D48" s="13">
        <v>2029</v>
      </c>
      <c r="E48" s="13">
        <v>2040</v>
      </c>
      <c r="F48" s="13">
        <v>1905</v>
      </c>
      <c r="G48" s="13">
        <v>1963</v>
      </c>
      <c r="H48" s="13">
        <v>1900</v>
      </c>
      <c r="I48" s="13">
        <v>2001</v>
      </c>
      <c r="J48" s="13">
        <v>1964</v>
      </c>
      <c r="K48" s="13">
        <v>1909</v>
      </c>
      <c r="L48" s="13">
        <v>1895</v>
      </c>
      <c r="M48" s="13">
        <v>0</v>
      </c>
      <c r="N48" s="13">
        <v>0</v>
      </c>
    </row>
    <row r="49" spans="2:14" ht="5.0999999999999996" customHeight="1">
      <c r="B49" s="21"/>
      <c r="C49" s="20"/>
      <c r="D49" s="19"/>
      <c r="E49" s="19"/>
      <c r="F49" s="19"/>
      <c r="G49" s="19"/>
      <c r="H49" s="19"/>
      <c r="I49" s="19"/>
      <c r="J49" s="19"/>
      <c r="K49" s="19"/>
      <c r="L49" s="19"/>
      <c r="M49" s="23"/>
    </row>
    <row r="50" spans="2:14" ht="14.1" customHeight="1">
      <c r="B50" s="18" t="s">
        <v>12</v>
      </c>
      <c r="C50" s="17">
        <v>124825</v>
      </c>
      <c r="D50" s="16">
        <v>16654</v>
      </c>
      <c r="E50" s="16">
        <v>15324</v>
      </c>
      <c r="F50" s="16">
        <v>14430</v>
      </c>
      <c r="G50" s="16">
        <v>13804</v>
      </c>
      <c r="H50" s="16">
        <v>13452</v>
      </c>
      <c r="I50" s="16">
        <v>13727</v>
      </c>
      <c r="J50" s="16">
        <v>13404</v>
      </c>
      <c r="K50" s="16">
        <v>12667</v>
      </c>
      <c r="L50" s="16">
        <v>11328</v>
      </c>
      <c r="M50" s="16">
        <v>12</v>
      </c>
      <c r="N50" s="16">
        <v>23</v>
      </c>
    </row>
    <row r="51" spans="2:14" ht="14.1" customHeight="1">
      <c r="B51" s="15" t="s">
        <v>4</v>
      </c>
      <c r="C51" s="14">
        <v>91550</v>
      </c>
      <c r="D51" s="13">
        <v>12313</v>
      </c>
      <c r="E51" s="13">
        <v>11098</v>
      </c>
      <c r="F51" s="13">
        <v>10275</v>
      </c>
      <c r="G51" s="13">
        <v>10002</v>
      </c>
      <c r="H51" s="13">
        <v>9847</v>
      </c>
      <c r="I51" s="13">
        <v>9868</v>
      </c>
      <c r="J51" s="13">
        <v>9984</v>
      </c>
      <c r="K51" s="13">
        <v>9517</v>
      </c>
      <c r="L51" s="13">
        <v>8611</v>
      </c>
      <c r="M51" s="13">
        <v>12</v>
      </c>
      <c r="N51" s="13">
        <v>23</v>
      </c>
    </row>
    <row r="52" spans="2:14" ht="14.1" customHeight="1">
      <c r="B52" s="15" t="s">
        <v>3</v>
      </c>
      <c r="C52" s="14">
        <v>33275</v>
      </c>
      <c r="D52" s="13">
        <v>4341</v>
      </c>
      <c r="E52" s="13">
        <v>4226</v>
      </c>
      <c r="F52" s="13">
        <v>4155</v>
      </c>
      <c r="G52" s="13">
        <v>3802</v>
      </c>
      <c r="H52" s="13">
        <v>3605</v>
      </c>
      <c r="I52" s="13">
        <v>3859</v>
      </c>
      <c r="J52" s="13">
        <v>3420</v>
      </c>
      <c r="K52" s="13">
        <v>3150</v>
      </c>
      <c r="L52" s="13">
        <v>2717</v>
      </c>
      <c r="M52" s="13">
        <v>0</v>
      </c>
      <c r="N52" s="13">
        <v>0</v>
      </c>
    </row>
    <row r="53" spans="2:14" ht="5.0999999999999996" customHeight="1">
      <c r="B53" s="21"/>
      <c r="C53" s="20"/>
      <c r="D53" s="19"/>
      <c r="E53" s="19"/>
      <c r="F53" s="19"/>
      <c r="G53" s="19"/>
      <c r="H53" s="19"/>
      <c r="I53" s="19"/>
      <c r="J53" s="19"/>
      <c r="K53" s="19"/>
      <c r="L53" s="19"/>
      <c r="M53" s="23"/>
    </row>
    <row r="54" spans="2:14" ht="14.1" customHeight="1">
      <c r="B54" s="18" t="s">
        <v>11</v>
      </c>
      <c r="C54" s="17">
        <v>262693</v>
      </c>
      <c r="D54" s="16">
        <v>33001</v>
      </c>
      <c r="E54" s="16">
        <v>31967</v>
      </c>
      <c r="F54" s="16">
        <v>30623</v>
      </c>
      <c r="G54" s="16">
        <v>28670</v>
      </c>
      <c r="H54" s="16">
        <v>27919</v>
      </c>
      <c r="I54" s="16">
        <v>28398</v>
      </c>
      <c r="J54" s="16">
        <v>28211</v>
      </c>
      <c r="K54" s="16">
        <v>27249</v>
      </c>
      <c r="L54" s="16">
        <v>26521</v>
      </c>
      <c r="M54" s="16">
        <v>28</v>
      </c>
      <c r="N54" s="16">
        <v>106</v>
      </c>
    </row>
    <row r="55" spans="2:14" ht="14.1" customHeight="1">
      <c r="B55" s="15" t="s">
        <v>4</v>
      </c>
      <c r="C55" s="14">
        <v>226187</v>
      </c>
      <c r="D55" s="13">
        <v>28051</v>
      </c>
      <c r="E55" s="13">
        <v>27162</v>
      </c>
      <c r="F55" s="13">
        <v>26109</v>
      </c>
      <c r="G55" s="13">
        <v>24490</v>
      </c>
      <c r="H55" s="13">
        <v>23973</v>
      </c>
      <c r="I55" s="13">
        <v>24392</v>
      </c>
      <c r="J55" s="13">
        <v>24632</v>
      </c>
      <c r="K55" s="13">
        <v>23820</v>
      </c>
      <c r="L55" s="13">
        <v>23433</v>
      </c>
      <c r="M55" s="13">
        <v>19</v>
      </c>
      <c r="N55" s="13">
        <v>106</v>
      </c>
    </row>
    <row r="56" spans="2:14" ht="14.1" customHeight="1">
      <c r="B56" s="15" t="s">
        <v>3</v>
      </c>
      <c r="C56" s="14">
        <v>36506</v>
      </c>
      <c r="D56" s="13">
        <v>4950</v>
      </c>
      <c r="E56" s="13">
        <v>4805</v>
      </c>
      <c r="F56" s="13">
        <v>4514</v>
      </c>
      <c r="G56" s="13">
        <v>4180</v>
      </c>
      <c r="H56" s="13">
        <v>3946</v>
      </c>
      <c r="I56" s="13">
        <v>4006</v>
      </c>
      <c r="J56" s="13">
        <v>3579</v>
      </c>
      <c r="K56" s="13">
        <v>3429</v>
      </c>
      <c r="L56" s="13">
        <v>3088</v>
      </c>
      <c r="M56" s="13">
        <v>9</v>
      </c>
      <c r="N56" s="13">
        <v>0</v>
      </c>
    </row>
    <row r="57" spans="2:14" ht="5.0999999999999996" customHeight="1">
      <c r="B57" s="21"/>
      <c r="C57" s="20"/>
      <c r="D57" s="19"/>
      <c r="E57" s="19"/>
      <c r="F57" s="19"/>
      <c r="G57" s="19"/>
      <c r="H57" s="19"/>
      <c r="I57" s="19"/>
      <c r="J57" s="19"/>
      <c r="K57" s="19"/>
      <c r="L57" s="19"/>
      <c r="M57" s="23"/>
    </row>
    <row r="58" spans="2:14" ht="14.1" customHeight="1">
      <c r="B58" s="18" t="s">
        <v>10</v>
      </c>
      <c r="C58" s="17">
        <v>9978</v>
      </c>
      <c r="D58" s="16">
        <v>1122</v>
      </c>
      <c r="E58" s="16">
        <v>1114</v>
      </c>
      <c r="F58" s="16">
        <v>1140</v>
      </c>
      <c r="G58" s="16">
        <v>1083</v>
      </c>
      <c r="H58" s="16">
        <v>1107</v>
      </c>
      <c r="I58" s="16">
        <v>1117</v>
      </c>
      <c r="J58" s="16">
        <v>1125</v>
      </c>
      <c r="K58" s="16">
        <v>1091</v>
      </c>
      <c r="L58" s="16">
        <v>1076</v>
      </c>
      <c r="M58" s="16">
        <v>0</v>
      </c>
      <c r="N58" s="16">
        <v>3</v>
      </c>
    </row>
    <row r="59" spans="2:14" ht="14.1" customHeight="1">
      <c r="B59" s="15" t="s">
        <v>4</v>
      </c>
      <c r="C59" s="14">
        <v>7602</v>
      </c>
      <c r="D59" s="13">
        <v>883</v>
      </c>
      <c r="E59" s="13">
        <v>844</v>
      </c>
      <c r="F59" s="13">
        <v>863</v>
      </c>
      <c r="G59" s="13">
        <v>790</v>
      </c>
      <c r="H59" s="13">
        <v>829</v>
      </c>
      <c r="I59" s="13">
        <v>797</v>
      </c>
      <c r="J59" s="13">
        <v>911</v>
      </c>
      <c r="K59" s="13">
        <v>851</v>
      </c>
      <c r="L59" s="13">
        <v>831</v>
      </c>
      <c r="M59" s="13">
        <v>0</v>
      </c>
      <c r="N59" s="13">
        <v>3</v>
      </c>
    </row>
    <row r="60" spans="2:14" ht="14.1" customHeight="1">
      <c r="B60" s="15" t="s">
        <v>3</v>
      </c>
      <c r="C60" s="14">
        <v>2376</v>
      </c>
      <c r="D60" s="13">
        <v>239</v>
      </c>
      <c r="E60" s="13">
        <v>270</v>
      </c>
      <c r="F60" s="13">
        <v>277</v>
      </c>
      <c r="G60" s="13">
        <v>293</v>
      </c>
      <c r="H60" s="13">
        <v>278</v>
      </c>
      <c r="I60" s="13">
        <v>320</v>
      </c>
      <c r="J60" s="13">
        <v>214</v>
      </c>
      <c r="K60" s="13">
        <v>240</v>
      </c>
      <c r="L60" s="13">
        <v>245</v>
      </c>
      <c r="M60" s="13">
        <v>0</v>
      </c>
      <c r="N60" s="13">
        <v>0</v>
      </c>
    </row>
    <row r="61" spans="2:14" ht="5.0999999999999996" customHeight="1">
      <c r="B61" s="21"/>
      <c r="C61" s="20"/>
      <c r="D61" s="19"/>
      <c r="E61" s="19"/>
      <c r="F61" s="19"/>
      <c r="G61" s="19"/>
      <c r="H61" s="19"/>
      <c r="I61" s="19"/>
      <c r="J61" s="19"/>
      <c r="K61" s="19"/>
      <c r="L61" s="19"/>
      <c r="M61" s="23"/>
    </row>
    <row r="62" spans="2:14" ht="14.1" customHeight="1">
      <c r="B62" s="18" t="s">
        <v>9</v>
      </c>
      <c r="C62" s="17">
        <v>24486</v>
      </c>
      <c r="D62" s="16">
        <v>3628</v>
      </c>
      <c r="E62" s="16">
        <v>3341</v>
      </c>
      <c r="F62" s="16">
        <v>3204</v>
      </c>
      <c r="G62" s="16">
        <v>2914</v>
      </c>
      <c r="H62" s="16">
        <v>2725</v>
      </c>
      <c r="I62" s="16">
        <v>2662</v>
      </c>
      <c r="J62" s="16">
        <v>2235</v>
      </c>
      <c r="K62" s="16">
        <v>2017</v>
      </c>
      <c r="L62" s="16">
        <v>1755</v>
      </c>
      <c r="M62" s="16">
        <v>5</v>
      </c>
      <c r="N62" s="16">
        <v>0</v>
      </c>
    </row>
    <row r="63" spans="2:14" ht="14.1" customHeight="1">
      <c r="B63" s="15" t="s">
        <v>4</v>
      </c>
      <c r="C63" s="14">
        <v>17635</v>
      </c>
      <c r="D63" s="13">
        <v>2504</v>
      </c>
      <c r="E63" s="13">
        <v>2350</v>
      </c>
      <c r="F63" s="13">
        <v>2104</v>
      </c>
      <c r="G63" s="13">
        <v>2011</v>
      </c>
      <c r="H63" s="13">
        <v>1890</v>
      </c>
      <c r="I63" s="13">
        <v>1834</v>
      </c>
      <c r="J63" s="13">
        <v>1801</v>
      </c>
      <c r="K63" s="13">
        <v>1684</v>
      </c>
      <c r="L63" s="13">
        <v>1452</v>
      </c>
      <c r="M63" s="13">
        <v>5</v>
      </c>
      <c r="N63" s="13">
        <v>0</v>
      </c>
    </row>
    <row r="64" spans="2:14" ht="14.1" customHeight="1">
      <c r="B64" s="15" t="s">
        <v>3</v>
      </c>
      <c r="C64" s="14">
        <v>6851</v>
      </c>
      <c r="D64" s="13">
        <v>1124</v>
      </c>
      <c r="E64" s="13">
        <v>991</v>
      </c>
      <c r="F64" s="13">
        <v>1100</v>
      </c>
      <c r="G64" s="13">
        <v>903</v>
      </c>
      <c r="H64" s="13">
        <v>835</v>
      </c>
      <c r="I64" s="13">
        <v>828</v>
      </c>
      <c r="J64" s="13">
        <v>434</v>
      </c>
      <c r="K64" s="13">
        <v>333</v>
      </c>
      <c r="L64" s="13">
        <v>303</v>
      </c>
      <c r="M64" s="13">
        <v>0</v>
      </c>
      <c r="N64" s="13">
        <v>0</v>
      </c>
    </row>
    <row r="65" spans="2:14" ht="5.0999999999999996" customHeight="1">
      <c r="B65" s="21"/>
      <c r="C65" s="20"/>
      <c r="D65" s="19"/>
      <c r="E65" s="19"/>
      <c r="F65" s="19"/>
      <c r="G65" s="19"/>
      <c r="H65" s="19"/>
      <c r="I65" s="19"/>
      <c r="J65" s="19"/>
      <c r="K65" s="19"/>
      <c r="L65" s="19"/>
      <c r="M65" s="23"/>
    </row>
    <row r="66" spans="2:14" ht="14.1" customHeight="1">
      <c r="B66" s="18" t="s">
        <v>8</v>
      </c>
      <c r="C66" s="17">
        <v>36354</v>
      </c>
      <c r="D66" s="16">
        <v>4484</v>
      </c>
      <c r="E66" s="16">
        <v>4281</v>
      </c>
      <c r="F66" s="16">
        <v>4439</v>
      </c>
      <c r="G66" s="16">
        <v>4291</v>
      </c>
      <c r="H66" s="16">
        <v>4043</v>
      </c>
      <c r="I66" s="16">
        <v>4108</v>
      </c>
      <c r="J66" s="16">
        <v>3974</v>
      </c>
      <c r="K66" s="16">
        <v>3536</v>
      </c>
      <c r="L66" s="16">
        <v>3198</v>
      </c>
      <c r="M66" s="16">
        <v>0</v>
      </c>
      <c r="N66" s="16">
        <v>0</v>
      </c>
    </row>
    <row r="67" spans="2:14" ht="14.1" customHeight="1">
      <c r="B67" s="15" t="s">
        <v>4</v>
      </c>
      <c r="C67" s="14">
        <v>13323</v>
      </c>
      <c r="D67" s="13">
        <v>1713</v>
      </c>
      <c r="E67" s="13">
        <v>1579</v>
      </c>
      <c r="F67" s="13">
        <v>1579</v>
      </c>
      <c r="G67" s="13">
        <v>1499</v>
      </c>
      <c r="H67" s="13">
        <v>1389</v>
      </c>
      <c r="I67" s="13">
        <v>1436</v>
      </c>
      <c r="J67" s="13">
        <v>1535</v>
      </c>
      <c r="K67" s="13">
        <v>1347</v>
      </c>
      <c r="L67" s="13">
        <v>1246</v>
      </c>
      <c r="M67" s="13">
        <v>0</v>
      </c>
      <c r="N67" s="13">
        <v>0</v>
      </c>
    </row>
    <row r="68" spans="2:14" ht="14.1" customHeight="1">
      <c r="B68" s="15" t="s">
        <v>3</v>
      </c>
      <c r="C68" s="14">
        <v>23031</v>
      </c>
      <c r="D68" s="13">
        <v>2771</v>
      </c>
      <c r="E68" s="13">
        <v>2702</v>
      </c>
      <c r="F68" s="13">
        <v>2860</v>
      </c>
      <c r="G68" s="13">
        <v>2792</v>
      </c>
      <c r="H68" s="13">
        <v>2654</v>
      </c>
      <c r="I68" s="13">
        <v>2672</v>
      </c>
      <c r="J68" s="13">
        <v>2439</v>
      </c>
      <c r="K68" s="13">
        <v>2189</v>
      </c>
      <c r="L68" s="13">
        <v>1952</v>
      </c>
      <c r="M68" s="13">
        <v>0</v>
      </c>
      <c r="N68" s="13">
        <v>0</v>
      </c>
    </row>
    <row r="69" spans="2:14" ht="5.0999999999999996" customHeight="1">
      <c r="B69" s="21"/>
      <c r="C69" s="20"/>
      <c r="D69" s="19"/>
      <c r="E69" s="19"/>
      <c r="F69" s="19"/>
      <c r="G69" s="19"/>
      <c r="H69" s="19"/>
      <c r="I69" s="19"/>
      <c r="J69" s="19"/>
      <c r="K69" s="19"/>
      <c r="L69" s="19"/>
      <c r="M69" s="23"/>
    </row>
    <row r="70" spans="2:14" ht="14.1" customHeight="1">
      <c r="B70" s="18" t="s">
        <v>7</v>
      </c>
      <c r="C70" s="17">
        <v>19124</v>
      </c>
      <c r="D70" s="16">
        <v>2545</v>
      </c>
      <c r="E70" s="16">
        <v>2647</v>
      </c>
      <c r="F70" s="16">
        <v>2568</v>
      </c>
      <c r="G70" s="16">
        <v>2416</v>
      </c>
      <c r="H70" s="16">
        <v>2095</v>
      </c>
      <c r="I70" s="16">
        <v>2001</v>
      </c>
      <c r="J70" s="16">
        <v>1833</v>
      </c>
      <c r="K70" s="16">
        <v>1571</v>
      </c>
      <c r="L70" s="16">
        <v>1423</v>
      </c>
      <c r="M70" s="16">
        <v>0</v>
      </c>
      <c r="N70" s="16">
        <v>25</v>
      </c>
    </row>
    <row r="71" spans="2:14" ht="14.1" customHeight="1">
      <c r="B71" s="15" t="s">
        <v>4</v>
      </c>
      <c r="C71" s="14">
        <v>6532</v>
      </c>
      <c r="D71" s="13">
        <v>847</v>
      </c>
      <c r="E71" s="13">
        <v>878</v>
      </c>
      <c r="F71" s="13">
        <v>861</v>
      </c>
      <c r="G71" s="13">
        <v>734</v>
      </c>
      <c r="H71" s="13">
        <v>647</v>
      </c>
      <c r="I71" s="13">
        <v>670</v>
      </c>
      <c r="J71" s="13">
        <v>656</v>
      </c>
      <c r="K71" s="13">
        <v>626</v>
      </c>
      <c r="L71" s="13">
        <v>598</v>
      </c>
      <c r="M71" s="13">
        <v>0</v>
      </c>
      <c r="N71" s="13">
        <v>15</v>
      </c>
    </row>
    <row r="72" spans="2:14" ht="14.1" customHeight="1">
      <c r="B72" s="15" t="s">
        <v>3</v>
      </c>
      <c r="C72" s="14">
        <v>12592</v>
      </c>
      <c r="D72" s="13">
        <v>1698</v>
      </c>
      <c r="E72" s="13">
        <v>1769</v>
      </c>
      <c r="F72" s="13">
        <v>1707</v>
      </c>
      <c r="G72" s="13">
        <v>1682</v>
      </c>
      <c r="H72" s="13">
        <v>1448</v>
      </c>
      <c r="I72" s="13">
        <v>1331</v>
      </c>
      <c r="J72" s="13">
        <v>1177</v>
      </c>
      <c r="K72" s="13">
        <v>945</v>
      </c>
      <c r="L72" s="13">
        <v>825</v>
      </c>
      <c r="M72" s="13">
        <v>0</v>
      </c>
      <c r="N72" s="13">
        <v>10</v>
      </c>
    </row>
    <row r="73" spans="2:14" ht="5.0999999999999996" customHeight="1">
      <c r="B73" s="21"/>
      <c r="C73" s="20"/>
      <c r="D73" s="19"/>
      <c r="E73" s="19"/>
      <c r="F73" s="19"/>
      <c r="G73" s="19"/>
      <c r="H73" s="19"/>
      <c r="I73" s="19"/>
      <c r="J73" s="19"/>
      <c r="K73" s="19"/>
      <c r="L73" s="19"/>
      <c r="M73" s="23"/>
    </row>
    <row r="74" spans="2:14" ht="14.1" customHeight="1">
      <c r="B74" s="22" t="s">
        <v>6</v>
      </c>
      <c r="C74" s="17">
        <v>11745</v>
      </c>
      <c r="D74" s="16">
        <v>1637</v>
      </c>
      <c r="E74" s="16">
        <v>1712</v>
      </c>
      <c r="F74" s="16">
        <v>1597</v>
      </c>
      <c r="G74" s="16">
        <v>1605</v>
      </c>
      <c r="H74" s="16">
        <v>1335</v>
      </c>
      <c r="I74" s="16">
        <v>1197</v>
      </c>
      <c r="J74" s="16">
        <v>1058</v>
      </c>
      <c r="K74" s="16">
        <v>837</v>
      </c>
      <c r="L74" s="16">
        <v>767</v>
      </c>
      <c r="M74" s="16">
        <v>0</v>
      </c>
      <c r="N74" s="16">
        <v>0</v>
      </c>
    </row>
    <row r="75" spans="2:14" ht="14.1" customHeight="1">
      <c r="B75" s="15" t="s">
        <v>4</v>
      </c>
      <c r="C75" s="14">
        <v>3921</v>
      </c>
      <c r="D75" s="13">
        <v>495</v>
      </c>
      <c r="E75" s="13">
        <v>481</v>
      </c>
      <c r="F75" s="13">
        <v>487</v>
      </c>
      <c r="G75" s="13">
        <v>458</v>
      </c>
      <c r="H75" s="13">
        <v>366</v>
      </c>
      <c r="I75" s="13">
        <v>425</v>
      </c>
      <c r="J75" s="13">
        <v>467</v>
      </c>
      <c r="K75" s="13">
        <v>396</v>
      </c>
      <c r="L75" s="13">
        <v>346</v>
      </c>
      <c r="M75" s="13">
        <v>0</v>
      </c>
      <c r="N75" s="13">
        <v>0</v>
      </c>
    </row>
    <row r="76" spans="2:14" ht="14.1" customHeight="1">
      <c r="B76" s="15" t="s">
        <v>3</v>
      </c>
      <c r="C76" s="14">
        <v>7824</v>
      </c>
      <c r="D76" s="13">
        <v>1142</v>
      </c>
      <c r="E76" s="13">
        <v>1231</v>
      </c>
      <c r="F76" s="13">
        <v>1110</v>
      </c>
      <c r="G76" s="13">
        <v>1147</v>
      </c>
      <c r="H76" s="13">
        <v>969</v>
      </c>
      <c r="I76" s="13">
        <v>772</v>
      </c>
      <c r="J76" s="13">
        <v>591</v>
      </c>
      <c r="K76" s="13">
        <v>441</v>
      </c>
      <c r="L76" s="13">
        <v>421</v>
      </c>
      <c r="M76" s="13">
        <v>0</v>
      </c>
      <c r="N76" s="13">
        <v>0</v>
      </c>
    </row>
    <row r="77" spans="2:14" ht="5.0999999999999996" customHeight="1">
      <c r="B77" s="21"/>
      <c r="C77" s="20"/>
      <c r="D77" s="19"/>
      <c r="E77" s="19"/>
      <c r="F77" s="19"/>
      <c r="G77" s="19"/>
      <c r="H77" s="19"/>
      <c r="I77" s="19"/>
      <c r="J77" s="19"/>
      <c r="K77" s="19"/>
      <c r="L77" s="19"/>
      <c r="M77" s="23"/>
    </row>
    <row r="78" spans="2:14" ht="14.1" customHeight="1">
      <c r="B78" s="18" t="s">
        <v>5</v>
      </c>
      <c r="C78" s="17">
        <v>3196</v>
      </c>
      <c r="D78" s="16">
        <v>499</v>
      </c>
      <c r="E78" s="16">
        <v>427</v>
      </c>
      <c r="F78" s="16">
        <v>407</v>
      </c>
      <c r="G78" s="16">
        <v>399</v>
      </c>
      <c r="H78" s="16">
        <v>345</v>
      </c>
      <c r="I78" s="16">
        <v>340</v>
      </c>
      <c r="J78" s="16">
        <v>316</v>
      </c>
      <c r="K78" s="16">
        <v>255</v>
      </c>
      <c r="L78" s="16">
        <v>208</v>
      </c>
      <c r="M78" s="16">
        <v>0</v>
      </c>
      <c r="N78" s="16">
        <v>0</v>
      </c>
    </row>
    <row r="79" spans="2:14" ht="14.1" customHeight="1">
      <c r="B79" s="15" t="s">
        <v>4</v>
      </c>
      <c r="C79" s="14">
        <v>1662</v>
      </c>
      <c r="D79" s="13">
        <v>234</v>
      </c>
      <c r="E79" s="13">
        <v>187</v>
      </c>
      <c r="F79" s="13">
        <v>199</v>
      </c>
      <c r="G79" s="13">
        <v>202</v>
      </c>
      <c r="H79" s="13">
        <v>179</v>
      </c>
      <c r="I79" s="13">
        <v>189</v>
      </c>
      <c r="J79" s="13">
        <v>182</v>
      </c>
      <c r="K79" s="13">
        <v>160</v>
      </c>
      <c r="L79" s="13">
        <v>130</v>
      </c>
      <c r="M79" s="13">
        <v>0</v>
      </c>
      <c r="N79" s="13">
        <v>0</v>
      </c>
    </row>
    <row r="80" spans="2:14" ht="14.1" customHeight="1">
      <c r="B80" s="15" t="s">
        <v>3</v>
      </c>
      <c r="C80" s="14">
        <v>1534</v>
      </c>
      <c r="D80" s="13">
        <v>265</v>
      </c>
      <c r="E80" s="13">
        <v>240</v>
      </c>
      <c r="F80" s="13">
        <v>208</v>
      </c>
      <c r="G80" s="13">
        <v>197</v>
      </c>
      <c r="H80" s="13">
        <v>166</v>
      </c>
      <c r="I80" s="13">
        <v>151</v>
      </c>
      <c r="J80" s="13">
        <v>134</v>
      </c>
      <c r="K80" s="13">
        <v>95</v>
      </c>
      <c r="L80" s="13">
        <v>78</v>
      </c>
      <c r="M80" s="13">
        <v>0</v>
      </c>
      <c r="N80" s="13">
        <v>0</v>
      </c>
    </row>
    <row r="81" spans="2:14" ht="5.0999999999999996" customHeight="1">
      <c r="B81" s="15"/>
      <c r="C81" s="14"/>
      <c r="D81" s="13"/>
      <c r="E81" s="13"/>
      <c r="F81" s="13"/>
      <c r="G81" s="13"/>
      <c r="H81" s="13"/>
      <c r="I81" s="13"/>
      <c r="J81" s="13"/>
      <c r="K81" s="13"/>
      <c r="L81" s="13"/>
      <c r="M81" s="23"/>
    </row>
    <row r="82" spans="2:14" ht="14.1" customHeight="1">
      <c r="B82" s="29" t="s">
        <v>23</v>
      </c>
      <c r="C82" s="28">
        <v>983636.99999999767</v>
      </c>
      <c r="D82" s="27">
        <v>119968.99999999948</v>
      </c>
      <c r="E82" s="27">
        <v>119202.99999999881</v>
      </c>
      <c r="F82" s="27">
        <v>117804.9999999998</v>
      </c>
      <c r="G82" s="27">
        <v>111754.99999999929</v>
      </c>
      <c r="H82" s="27">
        <v>106659.99999999875</v>
      </c>
      <c r="I82" s="27">
        <v>102889.00000000087</v>
      </c>
      <c r="J82" s="27">
        <v>105621.00000000035</v>
      </c>
      <c r="K82" s="27">
        <v>102284.99999999975</v>
      </c>
      <c r="L82" s="27">
        <v>97328.000000000466</v>
      </c>
      <c r="M82" s="27">
        <v>25.999999999999694</v>
      </c>
      <c r="N82" s="27">
        <v>95.999999999999886</v>
      </c>
    </row>
    <row r="83" spans="2:14" ht="14.1" customHeight="1">
      <c r="B83" s="15" t="s">
        <v>4</v>
      </c>
      <c r="C83" s="14">
        <v>628732.99999999814</v>
      </c>
      <c r="D83" s="13">
        <v>76713.999999999403</v>
      </c>
      <c r="E83" s="13">
        <v>75469.999999998894</v>
      </c>
      <c r="F83" s="13">
        <v>73922.999999999927</v>
      </c>
      <c r="G83" s="13">
        <v>69495.999999999491</v>
      </c>
      <c r="H83" s="13">
        <v>66091.999999998836</v>
      </c>
      <c r="I83" s="13">
        <v>64735.000000000859</v>
      </c>
      <c r="J83" s="13">
        <v>69583.000000000407</v>
      </c>
      <c r="K83" s="13">
        <v>67526.999999999767</v>
      </c>
      <c r="L83" s="13">
        <v>65080.000000000458</v>
      </c>
      <c r="M83" s="13">
        <v>16.999999999999815</v>
      </c>
      <c r="N83" s="13">
        <v>95.999999999999886</v>
      </c>
    </row>
    <row r="84" spans="2:14" ht="14.1" customHeight="1">
      <c r="B84" s="15" t="s">
        <v>3</v>
      </c>
      <c r="C84" s="14">
        <v>354903.99999999953</v>
      </c>
      <c r="D84" s="13">
        <v>43255.000000000073</v>
      </c>
      <c r="E84" s="13">
        <v>43732.999999999913</v>
      </c>
      <c r="F84" s="13">
        <v>43881.999999999869</v>
      </c>
      <c r="G84" s="13">
        <v>42258.999999999796</v>
      </c>
      <c r="H84" s="13">
        <v>40567.999999999913</v>
      </c>
      <c r="I84" s="13">
        <v>38154.000000000007</v>
      </c>
      <c r="J84" s="13">
        <v>36037.999999999942</v>
      </c>
      <c r="K84" s="13">
        <v>34757.999999999985</v>
      </c>
      <c r="L84" s="13">
        <v>32248.000000000015</v>
      </c>
      <c r="M84" s="13">
        <v>8.9999999999998774</v>
      </c>
      <c r="N84" s="13">
        <v>0</v>
      </c>
    </row>
    <row r="85" spans="2:14" ht="5.0999999999999996" customHeight="1">
      <c r="B85" s="21"/>
      <c r="C85" s="20"/>
      <c r="D85" s="20"/>
      <c r="E85" s="20"/>
      <c r="F85" s="20"/>
      <c r="G85" s="20"/>
      <c r="H85" s="20"/>
      <c r="I85" s="20"/>
      <c r="J85" s="19"/>
      <c r="K85" s="19"/>
      <c r="L85" s="19"/>
      <c r="M85" s="23"/>
    </row>
    <row r="86" spans="2:14" ht="14.1" customHeight="1">
      <c r="B86" s="18" t="s">
        <v>22</v>
      </c>
      <c r="C86" s="17">
        <v>76591.000000000262</v>
      </c>
      <c r="D86" s="16">
        <v>9042.0000000000182</v>
      </c>
      <c r="E86" s="16">
        <v>8862.0000000001874</v>
      </c>
      <c r="F86" s="16">
        <v>8936.0000000001219</v>
      </c>
      <c r="G86" s="16">
        <v>8490.9999999999909</v>
      </c>
      <c r="H86" s="16">
        <v>8100.9999999998645</v>
      </c>
      <c r="I86" s="16">
        <v>8065.0000000001355</v>
      </c>
      <c r="J86" s="16">
        <v>8529.9999999999163</v>
      </c>
      <c r="K86" s="16">
        <v>8281.9999999999818</v>
      </c>
      <c r="L86" s="16">
        <v>8265.0000000000364</v>
      </c>
      <c r="M86" s="16">
        <v>8.9999999999998153</v>
      </c>
      <c r="N86" s="16">
        <v>8</v>
      </c>
    </row>
    <row r="87" spans="2:14" ht="14.1" customHeight="1">
      <c r="B87" s="15" t="s">
        <v>4</v>
      </c>
      <c r="C87" s="14">
        <v>76591.000000000262</v>
      </c>
      <c r="D87" s="13">
        <v>9042.0000000000182</v>
      </c>
      <c r="E87" s="13">
        <v>8862.0000000001874</v>
      </c>
      <c r="F87" s="13">
        <v>8936.0000000001219</v>
      </c>
      <c r="G87" s="13">
        <v>8490.9999999999909</v>
      </c>
      <c r="H87" s="13">
        <v>8100.9999999998645</v>
      </c>
      <c r="I87" s="13">
        <v>8065.0000000001355</v>
      </c>
      <c r="J87" s="13">
        <v>8529.9999999999163</v>
      </c>
      <c r="K87" s="13">
        <v>8281.9999999999818</v>
      </c>
      <c r="L87" s="13">
        <v>8265.0000000000364</v>
      </c>
      <c r="M87" s="13">
        <v>8.9999999999998153</v>
      </c>
      <c r="N87" s="13">
        <v>8</v>
      </c>
    </row>
    <row r="88" spans="2:14" ht="14.1" customHeight="1">
      <c r="B88" s="15" t="s">
        <v>3</v>
      </c>
      <c r="C88" s="14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</row>
    <row r="89" spans="2:14" ht="5.0999999999999996" customHeight="1">
      <c r="B89" s="21"/>
      <c r="C89" s="20"/>
      <c r="D89" s="19"/>
      <c r="E89" s="19"/>
      <c r="F89" s="19"/>
      <c r="G89" s="19"/>
      <c r="H89" s="19"/>
      <c r="I89" s="19"/>
      <c r="J89" s="19"/>
      <c r="K89" s="19"/>
      <c r="L89" s="19"/>
      <c r="M89" s="23"/>
    </row>
    <row r="90" spans="2:14" ht="14.1" customHeight="1">
      <c r="B90" s="18" t="s">
        <v>21</v>
      </c>
      <c r="C90" s="17">
        <v>39101.000000000044</v>
      </c>
      <c r="D90" s="16">
        <v>4945.0000000000036</v>
      </c>
      <c r="E90" s="16">
        <v>4926.0000000000118</v>
      </c>
      <c r="F90" s="16">
        <v>4762.99999999999</v>
      </c>
      <c r="G90" s="16">
        <v>4449.9999999999936</v>
      </c>
      <c r="H90" s="16">
        <v>4340.0000000000209</v>
      </c>
      <c r="I90" s="16">
        <v>3998.0000000000082</v>
      </c>
      <c r="J90" s="16">
        <v>4182.0000000000091</v>
      </c>
      <c r="K90" s="16">
        <v>3861.9999999999882</v>
      </c>
      <c r="L90" s="16">
        <v>3631.0000000000191</v>
      </c>
      <c r="M90" s="16">
        <v>0</v>
      </c>
      <c r="N90" s="16">
        <v>4.0000000000000009</v>
      </c>
    </row>
    <row r="91" spans="2:14" ht="14.1" customHeight="1">
      <c r="B91" s="15" t="s">
        <v>4</v>
      </c>
      <c r="C91" s="14">
        <v>18447.000000000044</v>
      </c>
      <c r="D91" s="13">
        <v>2359</v>
      </c>
      <c r="E91" s="13">
        <v>2243.0000000000182</v>
      </c>
      <c r="F91" s="13">
        <v>2181.9999999999959</v>
      </c>
      <c r="G91" s="13">
        <v>1962.000000000007</v>
      </c>
      <c r="H91" s="13">
        <v>1963.0000000000134</v>
      </c>
      <c r="I91" s="13">
        <v>1910.0000000000127</v>
      </c>
      <c r="J91" s="13">
        <v>2111.9999999999977</v>
      </c>
      <c r="K91" s="13">
        <v>1936.9999999999914</v>
      </c>
      <c r="L91" s="13">
        <v>1775.0000000000089</v>
      </c>
      <c r="M91" s="13">
        <v>0</v>
      </c>
      <c r="N91" s="13">
        <v>4.0000000000000009</v>
      </c>
    </row>
    <row r="92" spans="2:14" ht="14.1" customHeight="1">
      <c r="B92" s="15" t="s">
        <v>3</v>
      </c>
      <c r="C92" s="14">
        <v>20654</v>
      </c>
      <c r="D92" s="13">
        <v>2586.0000000000036</v>
      </c>
      <c r="E92" s="13">
        <v>2682.9999999999936</v>
      </c>
      <c r="F92" s="13">
        <v>2580.9999999999941</v>
      </c>
      <c r="G92" s="13">
        <v>2487.9999999999868</v>
      </c>
      <c r="H92" s="13">
        <v>2377.0000000000073</v>
      </c>
      <c r="I92" s="13">
        <v>2087.9999999999955</v>
      </c>
      <c r="J92" s="13">
        <v>2070.0000000000114</v>
      </c>
      <c r="K92" s="13">
        <v>1924.999999999997</v>
      </c>
      <c r="L92" s="13">
        <v>1856.00000000001</v>
      </c>
      <c r="M92" s="13">
        <v>0</v>
      </c>
      <c r="N92" s="13">
        <v>0</v>
      </c>
    </row>
    <row r="93" spans="2:14" ht="5.0999999999999996" customHeight="1">
      <c r="B93" s="21"/>
      <c r="C93" s="20"/>
      <c r="D93" s="19"/>
      <c r="E93" s="19"/>
      <c r="F93" s="19"/>
      <c r="G93" s="19"/>
      <c r="H93" s="19"/>
      <c r="I93" s="19"/>
      <c r="J93" s="19"/>
      <c r="K93" s="19"/>
      <c r="L93" s="19"/>
      <c r="M93" s="23"/>
    </row>
    <row r="94" spans="2:14" ht="14.1" customHeight="1">
      <c r="B94" s="18" t="s">
        <v>20</v>
      </c>
      <c r="C94" s="17">
        <v>68320</v>
      </c>
      <c r="D94" s="16">
        <v>7914.0000000000582</v>
      </c>
      <c r="E94" s="16">
        <v>7997.9999999999764</v>
      </c>
      <c r="F94" s="16">
        <v>7979.00000000002</v>
      </c>
      <c r="G94" s="16">
        <v>7689.9999999998763</v>
      </c>
      <c r="H94" s="16">
        <v>7313.9999999999627</v>
      </c>
      <c r="I94" s="16">
        <v>7227.0000000000437</v>
      </c>
      <c r="J94" s="16">
        <v>7522.99999999998</v>
      </c>
      <c r="K94" s="16">
        <v>7566.00000000006</v>
      </c>
      <c r="L94" s="16">
        <v>7109.0000000000236</v>
      </c>
      <c r="M94" s="16">
        <v>0</v>
      </c>
      <c r="N94" s="16">
        <v>0</v>
      </c>
    </row>
    <row r="95" spans="2:14" ht="14.1" customHeight="1">
      <c r="B95" s="15" t="s">
        <v>4</v>
      </c>
      <c r="C95" s="14">
        <v>18619.999999999989</v>
      </c>
      <c r="D95" s="13">
        <v>2190.9999999999736</v>
      </c>
      <c r="E95" s="13">
        <v>2194.0000000000041</v>
      </c>
      <c r="F95" s="13">
        <v>2085.0000000000132</v>
      </c>
      <c r="G95" s="13">
        <v>1976.9999999999936</v>
      </c>
      <c r="H95" s="13">
        <v>1838</v>
      </c>
      <c r="I95" s="13">
        <v>1886.0000000000057</v>
      </c>
      <c r="J95" s="13">
        <v>2203.9999999999977</v>
      </c>
      <c r="K95" s="13">
        <v>2143.9999999999968</v>
      </c>
      <c r="L95" s="13">
        <v>2101.0000000000027</v>
      </c>
      <c r="M95" s="13">
        <v>0</v>
      </c>
      <c r="N95" s="13">
        <v>0</v>
      </c>
    </row>
    <row r="96" spans="2:14" ht="14.1" customHeight="1">
      <c r="B96" s="15" t="s">
        <v>3</v>
      </c>
      <c r="C96" s="14">
        <v>49700.000000000015</v>
      </c>
      <c r="D96" s="13">
        <v>5723.0000000000846</v>
      </c>
      <c r="E96" s="13">
        <v>5803.9999999999718</v>
      </c>
      <c r="F96" s="13">
        <v>5894.0000000000073</v>
      </c>
      <c r="G96" s="13">
        <v>5712.9999999998827</v>
      </c>
      <c r="H96" s="13">
        <v>5475.9999999999627</v>
      </c>
      <c r="I96" s="13">
        <v>5341.0000000000382</v>
      </c>
      <c r="J96" s="13">
        <v>5318.9999999999818</v>
      </c>
      <c r="K96" s="13">
        <v>5422.0000000000628</v>
      </c>
      <c r="L96" s="13">
        <v>5008.0000000000209</v>
      </c>
      <c r="M96" s="13">
        <v>0</v>
      </c>
      <c r="N96" s="13">
        <v>0</v>
      </c>
    </row>
    <row r="97" spans="2:14" ht="5.0999999999999996" customHeight="1">
      <c r="B97" s="21"/>
      <c r="C97" s="14"/>
      <c r="D97" s="13"/>
      <c r="E97" s="13"/>
      <c r="F97" s="13"/>
      <c r="G97" s="13"/>
      <c r="H97" s="13"/>
      <c r="I97" s="13"/>
      <c r="J97" s="13"/>
      <c r="K97" s="13"/>
      <c r="L97" s="13"/>
      <c r="M97" s="23"/>
    </row>
    <row r="98" spans="2:14" ht="14.1" customHeight="1">
      <c r="B98" s="18" t="s">
        <v>19</v>
      </c>
      <c r="C98" s="17">
        <v>40664.999999999935</v>
      </c>
      <c r="D98" s="16">
        <v>4811.9999999999964</v>
      </c>
      <c r="E98" s="16">
        <v>4834.9999999999873</v>
      </c>
      <c r="F98" s="16">
        <v>4773.0000000000018</v>
      </c>
      <c r="G98" s="16">
        <v>4434.9999999999918</v>
      </c>
      <c r="H98" s="16">
        <v>4370.00000000001</v>
      </c>
      <c r="I98" s="16">
        <v>4075.0000000000009</v>
      </c>
      <c r="J98" s="16">
        <v>4468.9999999999909</v>
      </c>
      <c r="K98" s="16">
        <v>4526.9999999999627</v>
      </c>
      <c r="L98" s="16">
        <v>4348.9999999999973</v>
      </c>
      <c r="M98" s="16">
        <v>0</v>
      </c>
      <c r="N98" s="16">
        <v>20.000000000000014</v>
      </c>
    </row>
    <row r="99" spans="2:14" ht="14.1" customHeight="1">
      <c r="B99" s="15" t="s">
        <v>4</v>
      </c>
      <c r="C99" s="14">
        <v>20231.999999999989</v>
      </c>
      <c r="D99" s="13">
        <v>2302.0000000000023</v>
      </c>
      <c r="E99" s="13">
        <v>2272.9999999999923</v>
      </c>
      <c r="F99" s="13">
        <v>2298.9999999999964</v>
      </c>
      <c r="G99" s="13">
        <v>2036.0000000000016</v>
      </c>
      <c r="H99" s="13">
        <v>2028.0000000000057</v>
      </c>
      <c r="I99" s="13">
        <v>1961.0000000000095</v>
      </c>
      <c r="J99" s="13">
        <v>2394.999999999995</v>
      </c>
      <c r="K99" s="13">
        <v>2516.9999999999814</v>
      </c>
      <c r="L99" s="13">
        <v>2401.0000000000068</v>
      </c>
      <c r="M99" s="13">
        <v>0</v>
      </c>
      <c r="N99" s="13">
        <v>20.000000000000014</v>
      </c>
    </row>
    <row r="100" spans="2:14" ht="14.1" customHeight="1">
      <c r="B100" s="15" t="s">
        <v>3</v>
      </c>
      <c r="C100" s="14">
        <v>20432.999999999945</v>
      </c>
      <c r="D100" s="13">
        <v>2509.9999999999936</v>
      </c>
      <c r="E100" s="13">
        <v>2561.9999999999945</v>
      </c>
      <c r="F100" s="13">
        <v>2474.0000000000055</v>
      </c>
      <c r="G100" s="13">
        <v>2398.99999999999</v>
      </c>
      <c r="H100" s="13">
        <v>2342.0000000000041</v>
      </c>
      <c r="I100" s="13">
        <v>2113.9999999999914</v>
      </c>
      <c r="J100" s="13">
        <v>2073.9999999999959</v>
      </c>
      <c r="K100" s="13">
        <v>2009.9999999999814</v>
      </c>
      <c r="L100" s="13">
        <v>1947.9999999999905</v>
      </c>
      <c r="M100" s="13">
        <v>0</v>
      </c>
      <c r="N100" s="13">
        <v>0</v>
      </c>
    </row>
    <row r="101" spans="2:14" ht="5.0999999999999996" customHeight="1">
      <c r="B101" s="21"/>
      <c r="C101" s="20"/>
      <c r="D101" s="19"/>
      <c r="E101" s="19"/>
      <c r="F101" s="19"/>
      <c r="G101" s="19"/>
      <c r="H101" s="19"/>
      <c r="I101" s="19"/>
      <c r="J101" s="19"/>
      <c r="K101" s="19"/>
      <c r="L101" s="19"/>
      <c r="M101" s="23"/>
    </row>
    <row r="102" spans="2:14" ht="14.1" customHeight="1">
      <c r="B102" s="18" t="s">
        <v>18</v>
      </c>
      <c r="C102" s="17">
        <v>27551.999999999964</v>
      </c>
      <c r="D102" s="16">
        <v>3426.9999999999927</v>
      </c>
      <c r="E102" s="16">
        <v>3223.9999999999945</v>
      </c>
      <c r="F102" s="16">
        <v>3238.0000000000009</v>
      </c>
      <c r="G102" s="16">
        <v>3085.9999999999905</v>
      </c>
      <c r="H102" s="16">
        <v>2941.0000000000068</v>
      </c>
      <c r="I102" s="16">
        <v>2838.9999999999955</v>
      </c>
      <c r="J102" s="16">
        <v>3002.9999999999891</v>
      </c>
      <c r="K102" s="16">
        <v>2931.99999999999</v>
      </c>
      <c r="L102" s="16">
        <v>2858.0000000000055</v>
      </c>
      <c r="M102" s="16">
        <v>0</v>
      </c>
      <c r="N102" s="16">
        <v>4</v>
      </c>
    </row>
    <row r="103" spans="2:14" ht="14.1" customHeight="1">
      <c r="B103" s="15" t="s">
        <v>4</v>
      </c>
      <c r="C103" s="14">
        <v>13546.999999999964</v>
      </c>
      <c r="D103" s="13">
        <v>1591.9999999999939</v>
      </c>
      <c r="E103" s="13">
        <v>1538.9999999999884</v>
      </c>
      <c r="F103" s="13">
        <v>1514.0000000000068</v>
      </c>
      <c r="G103" s="13">
        <v>1413.9999999999927</v>
      </c>
      <c r="H103" s="13">
        <v>1299.9999999999984</v>
      </c>
      <c r="I103" s="13">
        <v>1326.9999999999934</v>
      </c>
      <c r="J103" s="13">
        <v>1633.9999999999991</v>
      </c>
      <c r="K103" s="13">
        <v>1606.9999999999905</v>
      </c>
      <c r="L103" s="13">
        <v>1616.0000000000014</v>
      </c>
      <c r="M103" s="13">
        <v>0</v>
      </c>
      <c r="N103" s="13">
        <v>4</v>
      </c>
    </row>
    <row r="104" spans="2:14" ht="14.1" customHeight="1">
      <c r="B104" s="15" t="s">
        <v>3</v>
      </c>
      <c r="C104" s="14">
        <v>14005.000000000002</v>
      </c>
      <c r="D104" s="13">
        <v>1834.9999999999991</v>
      </c>
      <c r="E104" s="13">
        <v>1685.0000000000059</v>
      </c>
      <c r="F104" s="13">
        <v>1723.9999999999941</v>
      </c>
      <c r="G104" s="13">
        <v>1671.9999999999977</v>
      </c>
      <c r="H104" s="13">
        <v>1641.0000000000084</v>
      </c>
      <c r="I104" s="13">
        <v>1512.0000000000023</v>
      </c>
      <c r="J104" s="13">
        <v>1368.9999999999902</v>
      </c>
      <c r="K104" s="13">
        <v>1324.9999999999998</v>
      </c>
      <c r="L104" s="13">
        <v>1242.0000000000043</v>
      </c>
      <c r="M104" s="13">
        <v>0</v>
      </c>
      <c r="N104" s="13">
        <v>0</v>
      </c>
    </row>
    <row r="105" spans="2:14" ht="5.0999999999999996" customHeight="1">
      <c r="B105" s="26"/>
      <c r="C105" s="25"/>
      <c r="D105" s="24"/>
      <c r="E105" s="24"/>
      <c r="F105" s="24"/>
      <c r="G105" s="24"/>
      <c r="H105" s="24"/>
      <c r="I105" s="24"/>
      <c r="J105" s="24"/>
      <c r="K105" s="24"/>
      <c r="L105" s="24"/>
      <c r="M105" s="23"/>
    </row>
    <row r="106" spans="2:14" ht="14.1" customHeight="1">
      <c r="B106" s="18" t="s">
        <v>17</v>
      </c>
      <c r="C106" s="17">
        <v>76479.000000000044</v>
      </c>
      <c r="D106" s="16">
        <v>9109.0000000000418</v>
      </c>
      <c r="E106" s="16">
        <v>9151.9999999999563</v>
      </c>
      <c r="F106" s="16">
        <v>8907.0000000000437</v>
      </c>
      <c r="G106" s="16">
        <v>8524.0000000000036</v>
      </c>
      <c r="H106" s="16">
        <v>8239.0000000000164</v>
      </c>
      <c r="I106" s="16">
        <v>7873.0000000000618</v>
      </c>
      <c r="J106" s="16">
        <v>8344.9999999999891</v>
      </c>
      <c r="K106" s="16">
        <v>8318.9999999999327</v>
      </c>
      <c r="L106" s="16">
        <v>8010.9999999999909</v>
      </c>
      <c r="M106" s="16">
        <v>0</v>
      </c>
      <c r="N106" s="16">
        <v>0</v>
      </c>
    </row>
    <row r="107" spans="2:14" ht="14.1" customHeight="1">
      <c r="B107" s="15" t="s">
        <v>4</v>
      </c>
      <c r="C107" s="14">
        <v>36080.000000000058</v>
      </c>
      <c r="D107" s="13">
        <v>4333.0000000000364</v>
      </c>
      <c r="E107" s="13">
        <v>4256.9999999999773</v>
      </c>
      <c r="F107" s="13">
        <v>4162.0000000000409</v>
      </c>
      <c r="G107" s="13">
        <v>3890.0000000000064</v>
      </c>
      <c r="H107" s="13">
        <v>3744.0000000000095</v>
      </c>
      <c r="I107" s="13">
        <v>3563.0000000000341</v>
      </c>
      <c r="J107" s="13">
        <v>4158.0000000000018</v>
      </c>
      <c r="K107" s="13">
        <v>4050.9999999999409</v>
      </c>
      <c r="L107" s="13">
        <v>3922.0000000000068</v>
      </c>
      <c r="M107" s="13">
        <v>0</v>
      </c>
      <c r="N107" s="13">
        <v>0</v>
      </c>
    </row>
    <row r="108" spans="2:14" ht="14.1" customHeight="1">
      <c r="B108" s="15" t="s">
        <v>3</v>
      </c>
      <c r="C108" s="14">
        <v>40398.999999999985</v>
      </c>
      <c r="D108" s="13">
        <v>4776.0000000000055</v>
      </c>
      <c r="E108" s="13">
        <v>4894.99999999998</v>
      </c>
      <c r="F108" s="13">
        <v>4745.0000000000036</v>
      </c>
      <c r="G108" s="13">
        <v>4633.9999999999973</v>
      </c>
      <c r="H108" s="13">
        <v>4495.0000000000064</v>
      </c>
      <c r="I108" s="13">
        <v>4310.0000000000273</v>
      </c>
      <c r="J108" s="13">
        <v>4186.9999999999864</v>
      </c>
      <c r="K108" s="13">
        <v>4267.9999999999918</v>
      </c>
      <c r="L108" s="13">
        <v>4088.9999999999836</v>
      </c>
      <c r="M108" s="13">
        <v>0</v>
      </c>
      <c r="N108" s="13">
        <v>0</v>
      </c>
    </row>
    <row r="109" spans="2:14" ht="5.0999999999999996" customHeight="1">
      <c r="B109" s="21"/>
      <c r="C109" s="20"/>
      <c r="D109" s="19"/>
      <c r="E109" s="19"/>
      <c r="F109" s="19"/>
      <c r="G109" s="19"/>
      <c r="H109" s="19"/>
      <c r="I109" s="19"/>
      <c r="J109" s="19"/>
      <c r="K109" s="19"/>
      <c r="L109" s="19"/>
      <c r="M109" s="23"/>
    </row>
    <row r="110" spans="2:14" ht="14.1" customHeight="1">
      <c r="B110" s="18" t="s">
        <v>16</v>
      </c>
      <c r="C110" s="17">
        <v>26849</v>
      </c>
      <c r="D110" s="16">
        <v>2975.0000000000009</v>
      </c>
      <c r="E110" s="16">
        <v>2948.0000000000009</v>
      </c>
      <c r="F110" s="16">
        <v>3109.0000000000109</v>
      </c>
      <c r="G110" s="16">
        <v>3019.0000000000032</v>
      </c>
      <c r="H110" s="16">
        <v>2968.9999999999927</v>
      </c>
      <c r="I110" s="16">
        <v>3071.0000000000027</v>
      </c>
      <c r="J110" s="16">
        <v>3020.999999999995</v>
      </c>
      <c r="K110" s="16">
        <v>2914.0000000000059</v>
      </c>
      <c r="L110" s="16">
        <v>2822.9999999999882</v>
      </c>
      <c r="M110" s="16">
        <v>0</v>
      </c>
      <c r="N110" s="16">
        <v>0</v>
      </c>
    </row>
    <row r="111" spans="2:14" ht="14.1" customHeight="1">
      <c r="B111" s="15" t="s">
        <v>4</v>
      </c>
      <c r="C111" s="14">
        <v>6121.9999999999955</v>
      </c>
      <c r="D111" s="13">
        <v>716.0000000000008</v>
      </c>
      <c r="E111" s="13">
        <v>684.0000000000008</v>
      </c>
      <c r="F111" s="13">
        <v>730.00000000000261</v>
      </c>
      <c r="G111" s="13">
        <v>640.99999999999875</v>
      </c>
      <c r="H111" s="13">
        <v>622.99999999999886</v>
      </c>
      <c r="I111" s="13">
        <v>643.99999999999898</v>
      </c>
      <c r="J111" s="13">
        <v>705.00000000000011</v>
      </c>
      <c r="K111" s="13">
        <v>704.99999999999602</v>
      </c>
      <c r="L111" s="13">
        <v>673.99999999999841</v>
      </c>
      <c r="M111" s="13">
        <v>0</v>
      </c>
      <c r="N111" s="13">
        <v>0</v>
      </c>
    </row>
    <row r="112" spans="2:14" ht="14.1" customHeight="1">
      <c r="B112" s="15" t="s">
        <v>3</v>
      </c>
      <c r="C112" s="14">
        <v>20727.000000000004</v>
      </c>
      <c r="D112" s="13">
        <v>2259</v>
      </c>
      <c r="E112" s="13">
        <v>2264</v>
      </c>
      <c r="F112" s="13">
        <v>2379.0000000000082</v>
      </c>
      <c r="G112" s="13">
        <v>2378.0000000000045</v>
      </c>
      <c r="H112" s="13">
        <v>2345.9999999999936</v>
      </c>
      <c r="I112" s="13">
        <v>2427.0000000000036</v>
      </c>
      <c r="J112" s="13">
        <v>2315.999999999995</v>
      </c>
      <c r="K112" s="13">
        <v>2209.00000000001</v>
      </c>
      <c r="L112" s="13">
        <v>2148.9999999999895</v>
      </c>
      <c r="M112" s="13">
        <v>0</v>
      </c>
      <c r="N112" s="13">
        <v>0</v>
      </c>
    </row>
    <row r="113" spans="2:14" ht="5.0999999999999996" customHeight="1">
      <c r="B113" s="21"/>
      <c r="C113" s="20"/>
      <c r="D113" s="19"/>
      <c r="E113" s="19"/>
      <c r="F113" s="19"/>
      <c r="G113" s="19"/>
      <c r="H113" s="19"/>
      <c r="I113" s="19"/>
      <c r="J113" s="19"/>
      <c r="K113" s="19"/>
      <c r="L113" s="19"/>
      <c r="M113" s="23"/>
    </row>
    <row r="114" spans="2:14" ht="14.1" customHeight="1">
      <c r="B114" s="18" t="s">
        <v>15</v>
      </c>
      <c r="C114" s="17">
        <v>76699.999999999971</v>
      </c>
      <c r="D114" s="16">
        <v>8971.00000000004</v>
      </c>
      <c r="E114" s="16">
        <v>9066.9999999999654</v>
      </c>
      <c r="F114" s="16">
        <v>9455.0000000000437</v>
      </c>
      <c r="G114" s="16">
        <v>9050.9999999999764</v>
      </c>
      <c r="H114" s="16">
        <v>8682.9999999999563</v>
      </c>
      <c r="I114" s="16">
        <v>8254.9999999999927</v>
      </c>
      <c r="J114" s="16">
        <v>8101.9999999999272</v>
      </c>
      <c r="K114" s="16">
        <v>7853.9999999999918</v>
      </c>
      <c r="L114" s="16">
        <v>7262.0000000000819</v>
      </c>
      <c r="M114" s="16">
        <v>0</v>
      </c>
      <c r="N114" s="16">
        <v>0</v>
      </c>
    </row>
    <row r="115" spans="2:14" ht="14.1" customHeight="1">
      <c r="B115" s="15" t="s">
        <v>4</v>
      </c>
      <c r="C115" s="14">
        <v>38895.000000000124</v>
      </c>
      <c r="D115" s="13">
        <v>4490.0000000000091</v>
      </c>
      <c r="E115" s="13">
        <v>4452.0000000000045</v>
      </c>
      <c r="F115" s="13">
        <v>4573.0000000000819</v>
      </c>
      <c r="G115" s="13">
        <v>4388.0000000000255</v>
      </c>
      <c r="H115" s="13">
        <v>4186.99999999999</v>
      </c>
      <c r="I115" s="13">
        <v>4044.9999999999995</v>
      </c>
      <c r="J115" s="13">
        <v>4417.99999999996</v>
      </c>
      <c r="K115" s="13">
        <v>4327.9999999999973</v>
      </c>
      <c r="L115" s="13">
        <v>4014.0000000000537</v>
      </c>
      <c r="M115" s="13">
        <v>0</v>
      </c>
      <c r="N115" s="13">
        <v>0</v>
      </c>
    </row>
    <row r="116" spans="2:14" ht="14.1" customHeight="1">
      <c r="B116" s="15" t="s">
        <v>3</v>
      </c>
      <c r="C116" s="14">
        <v>37804.999999999854</v>
      </c>
      <c r="D116" s="13">
        <v>4481.00000000003</v>
      </c>
      <c r="E116" s="13">
        <v>4614.9999999999609</v>
      </c>
      <c r="F116" s="13">
        <v>4881.9999999999609</v>
      </c>
      <c r="G116" s="13">
        <v>4662.9999999999509</v>
      </c>
      <c r="H116" s="13">
        <v>4495.9999999999663</v>
      </c>
      <c r="I116" s="13">
        <v>4209.9999999999927</v>
      </c>
      <c r="J116" s="13">
        <v>3683.9999999999668</v>
      </c>
      <c r="K116" s="13">
        <v>3525.9999999999945</v>
      </c>
      <c r="L116" s="13">
        <v>3248.0000000000282</v>
      </c>
      <c r="M116" s="13">
        <v>0</v>
      </c>
      <c r="N116" s="13">
        <v>0</v>
      </c>
    </row>
    <row r="117" spans="2:14" ht="5.0999999999999996" customHeight="1">
      <c r="B117" s="21"/>
      <c r="C117" s="20"/>
      <c r="D117" s="19"/>
      <c r="E117" s="19"/>
      <c r="F117" s="19"/>
      <c r="G117" s="19"/>
      <c r="H117" s="19"/>
      <c r="I117" s="19"/>
      <c r="J117" s="19"/>
      <c r="K117" s="19"/>
      <c r="L117" s="19"/>
      <c r="M117" s="23"/>
    </row>
    <row r="118" spans="2:14" ht="14.1" customHeight="1">
      <c r="B118" s="18" t="s">
        <v>14</v>
      </c>
      <c r="C118" s="17">
        <v>17092.000000000011</v>
      </c>
      <c r="D118" s="16">
        <v>1966.0000000000014</v>
      </c>
      <c r="E118" s="16">
        <v>2029.0000000000016</v>
      </c>
      <c r="F118" s="16">
        <v>1953.9999999999959</v>
      </c>
      <c r="G118" s="16">
        <v>1935.9999999999993</v>
      </c>
      <c r="H118" s="16">
        <v>1821.0000000000023</v>
      </c>
      <c r="I118" s="16">
        <v>1834.000000000005</v>
      </c>
      <c r="J118" s="16">
        <v>1901.9999999999993</v>
      </c>
      <c r="K118" s="16">
        <v>1837.0000000000005</v>
      </c>
      <c r="L118" s="16">
        <v>1813.0000000000077</v>
      </c>
      <c r="M118" s="16">
        <v>0</v>
      </c>
      <c r="N118" s="16">
        <v>0</v>
      </c>
    </row>
    <row r="119" spans="2:14" ht="14.1" customHeight="1">
      <c r="B119" s="15" t="s">
        <v>4</v>
      </c>
      <c r="C119" s="14">
        <v>11317.000000000004</v>
      </c>
      <c r="D119" s="13">
        <v>1364.0000000000011</v>
      </c>
      <c r="E119" s="13">
        <v>1351.9999999999995</v>
      </c>
      <c r="F119" s="13">
        <v>1304.9999999999945</v>
      </c>
      <c r="G119" s="13">
        <v>1263.0000000000007</v>
      </c>
      <c r="H119" s="13">
        <v>1164.0000000000011</v>
      </c>
      <c r="I119" s="13">
        <v>1174.0000000000014</v>
      </c>
      <c r="J119" s="13">
        <v>1266.9999999999993</v>
      </c>
      <c r="K119" s="13">
        <v>1224</v>
      </c>
      <c r="L119" s="13">
        <v>1204.0000000000064</v>
      </c>
      <c r="M119" s="13">
        <v>0</v>
      </c>
      <c r="N119" s="13">
        <v>0</v>
      </c>
    </row>
    <row r="120" spans="2:14" ht="14.1" customHeight="1">
      <c r="B120" s="15" t="s">
        <v>3</v>
      </c>
      <c r="C120" s="14">
        <v>5775.0000000000082</v>
      </c>
      <c r="D120" s="13">
        <v>602.00000000000023</v>
      </c>
      <c r="E120" s="13">
        <v>677.00000000000205</v>
      </c>
      <c r="F120" s="13">
        <v>649.00000000000148</v>
      </c>
      <c r="G120" s="13">
        <v>672.99999999999864</v>
      </c>
      <c r="H120" s="13">
        <v>657.00000000000125</v>
      </c>
      <c r="I120" s="13">
        <v>660.00000000000352</v>
      </c>
      <c r="J120" s="13">
        <v>635</v>
      </c>
      <c r="K120" s="13">
        <v>613.00000000000045</v>
      </c>
      <c r="L120" s="13">
        <v>609.00000000000125</v>
      </c>
      <c r="M120" s="13">
        <v>0</v>
      </c>
      <c r="N120" s="13">
        <v>0</v>
      </c>
    </row>
    <row r="121" spans="2:14" ht="5.0999999999999996" customHeight="1">
      <c r="B121" s="21"/>
      <c r="C121" s="20"/>
      <c r="D121" s="19"/>
      <c r="E121" s="19"/>
      <c r="F121" s="19"/>
      <c r="G121" s="19"/>
      <c r="H121" s="19"/>
      <c r="I121" s="19"/>
      <c r="J121" s="19"/>
      <c r="K121" s="19"/>
      <c r="L121" s="19"/>
      <c r="M121" s="23"/>
    </row>
    <row r="122" spans="2:14" ht="14.1" customHeight="1">
      <c r="B122" s="18" t="s">
        <v>13</v>
      </c>
      <c r="C122" s="17">
        <v>31582.000000000029</v>
      </c>
      <c r="D122" s="16">
        <v>3608</v>
      </c>
      <c r="E122" s="16">
        <v>3577.0000000000032</v>
      </c>
      <c r="F122" s="16">
        <v>3579.0000000000196</v>
      </c>
      <c r="G122" s="16">
        <v>3464.0000000000055</v>
      </c>
      <c r="H122" s="16">
        <v>3411.9999999999923</v>
      </c>
      <c r="I122" s="16">
        <v>3317.9999999999945</v>
      </c>
      <c r="J122" s="16">
        <v>3482.9999999999991</v>
      </c>
      <c r="K122" s="16">
        <v>3587.0000000000027</v>
      </c>
      <c r="L122" s="16">
        <v>3554.0000000000091</v>
      </c>
      <c r="M122" s="16">
        <v>0</v>
      </c>
      <c r="N122" s="16">
        <v>0</v>
      </c>
    </row>
    <row r="123" spans="2:14" ht="14.1" customHeight="1">
      <c r="B123" s="15" t="s">
        <v>4</v>
      </c>
      <c r="C123" s="14">
        <v>14174.000000000018</v>
      </c>
      <c r="D123" s="13">
        <v>1618.0000000000052</v>
      </c>
      <c r="E123" s="13">
        <v>1552.9999999999961</v>
      </c>
      <c r="F123" s="13">
        <v>1535.0000000000107</v>
      </c>
      <c r="G123" s="13">
        <v>1543.9999999999998</v>
      </c>
      <c r="H123" s="13">
        <v>1431.9999999999995</v>
      </c>
      <c r="I123" s="13">
        <v>1452.9999999999939</v>
      </c>
      <c r="J123" s="13">
        <v>1676.0000000000036</v>
      </c>
      <c r="K123" s="13">
        <v>1667.0000000000009</v>
      </c>
      <c r="L123" s="13">
        <v>1696.0000000000073</v>
      </c>
      <c r="M123" s="13">
        <v>0</v>
      </c>
      <c r="N123" s="13">
        <v>0</v>
      </c>
    </row>
    <row r="124" spans="2:14" ht="14.1" customHeight="1">
      <c r="B124" s="15" t="s">
        <v>3</v>
      </c>
      <c r="C124" s="14">
        <v>17408.000000000011</v>
      </c>
      <c r="D124" s="13">
        <v>1989.9999999999948</v>
      </c>
      <c r="E124" s="13">
        <v>2024.000000000007</v>
      </c>
      <c r="F124" s="13">
        <v>2044.0000000000089</v>
      </c>
      <c r="G124" s="13">
        <v>1920.0000000000059</v>
      </c>
      <c r="H124" s="13">
        <v>1979.9999999999927</v>
      </c>
      <c r="I124" s="13">
        <v>1865.0000000000009</v>
      </c>
      <c r="J124" s="13">
        <v>1806.9999999999955</v>
      </c>
      <c r="K124" s="13">
        <v>1920.0000000000018</v>
      </c>
      <c r="L124" s="13">
        <v>1858.0000000000016</v>
      </c>
      <c r="M124" s="13">
        <v>0</v>
      </c>
      <c r="N124" s="13">
        <v>0</v>
      </c>
    </row>
    <row r="125" spans="2:14" ht="5.0999999999999996" customHeight="1">
      <c r="B125" s="21"/>
      <c r="C125" s="20"/>
      <c r="D125" s="19"/>
      <c r="E125" s="19"/>
      <c r="F125" s="19"/>
      <c r="G125" s="19"/>
      <c r="H125" s="19"/>
      <c r="I125" s="19"/>
      <c r="J125" s="19"/>
      <c r="K125" s="19"/>
      <c r="L125" s="19"/>
      <c r="M125" s="23"/>
    </row>
    <row r="126" spans="2:14" ht="14.1" customHeight="1">
      <c r="B126" s="18" t="s">
        <v>12</v>
      </c>
      <c r="C126" s="17">
        <v>127687.99999999939</v>
      </c>
      <c r="D126" s="16">
        <v>16378.999999999847</v>
      </c>
      <c r="E126" s="16">
        <v>16365.999999999904</v>
      </c>
      <c r="F126" s="16">
        <v>15349.999999999902</v>
      </c>
      <c r="G126" s="16">
        <v>14186.999999999811</v>
      </c>
      <c r="H126" s="16">
        <v>13524.999999999713</v>
      </c>
      <c r="I126" s="16">
        <v>13232.000000000087</v>
      </c>
      <c r="J126" s="16">
        <v>13469.999999999978</v>
      </c>
      <c r="K126" s="16">
        <v>13042.000000000069</v>
      </c>
      <c r="L126" s="16">
        <v>12137.000000000075</v>
      </c>
      <c r="M126" s="16">
        <v>0</v>
      </c>
      <c r="N126" s="16">
        <v>0</v>
      </c>
    </row>
    <row r="127" spans="2:14" ht="14.1" customHeight="1">
      <c r="B127" s="15" t="s">
        <v>4</v>
      </c>
      <c r="C127" s="14">
        <v>93658.999999999607</v>
      </c>
      <c r="D127" s="13">
        <v>12053.999999999911</v>
      </c>
      <c r="E127" s="13">
        <v>12038.99999999992</v>
      </c>
      <c r="F127" s="13">
        <v>11038.999999999982</v>
      </c>
      <c r="G127" s="13">
        <v>10115.999999999824</v>
      </c>
      <c r="H127" s="13">
        <v>9768.9999999997362</v>
      </c>
      <c r="I127" s="13">
        <v>9689.0000000001237</v>
      </c>
      <c r="J127" s="13">
        <v>10072.999999999965</v>
      </c>
      <c r="K127" s="13">
        <v>9731.0000000000655</v>
      </c>
      <c r="L127" s="13">
        <v>9149.0000000000782</v>
      </c>
      <c r="M127" s="13">
        <v>0</v>
      </c>
      <c r="N127" s="13">
        <v>0</v>
      </c>
    </row>
    <row r="128" spans="2:14" ht="14.1" customHeight="1">
      <c r="B128" s="15" t="s">
        <v>3</v>
      </c>
      <c r="C128" s="14">
        <v>34028.999999999782</v>
      </c>
      <c r="D128" s="13">
        <v>4324.9999999999363</v>
      </c>
      <c r="E128" s="13">
        <v>4326.9999999999836</v>
      </c>
      <c r="F128" s="13">
        <v>4310.9999999999191</v>
      </c>
      <c r="G128" s="13">
        <v>4070.9999999999877</v>
      </c>
      <c r="H128" s="13">
        <v>3755.9999999999754</v>
      </c>
      <c r="I128" s="13">
        <v>3542.9999999999645</v>
      </c>
      <c r="J128" s="13">
        <v>3397.0000000000123</v>
      </c>
      <c r="K128" s="13">
        <v>3311.0000000000045</v>
      </c>
      <c r="L128" s="13">
        <v>2987.9999999999968</v>
      </c>
      <c r="M128" s="13">
        <v>0</v>
      </c>
      <c r="N128" s="13">
        <v>0</v>
      </c>
    </row>
    <row r="129" spans="2:14" ht="5.0999999999999996" customHeight="1">
      <c r="B129" s="21"/>
      <c r="C129" s="20"/>
      <c r="D129" s="19"/>
      <c r="E129" s="19"/>
      <c r="F129" s="19"/>
      <c r="G129" s="19"/>
      <c r="H129" s="19"/>
      <c r="I129" s="19"/>
      <c r="J129" s="19"/>
      <c r="K129" s="19"/>
      <c r="L129" s="19"/>
      <c r="M129" s="23"/>
    </row>
    <row r="130" spans="2:14" ht="14.1" customHeight="1">
      <c r="B130" s="18" t="s">
        <v>11</v>
      </c>
      <c r="C130" s="17">
        <v>266420.99999999802</v>
      </c>
      <c r="D130" s="16">
        <v>32937.999999999491</v>
      </c>
      <c r="E130" s="16">
        <v>32388.999999998829</v>
      </c>
      <c r="F130" s="16">
        <v>32016.999999999669</v>
      </c>
      <c r="G130" s="16">
        <v>30273.999999999665</v>
      </c>
      <c r="H130" s="16">
        <v>28540.999999999243</v>
      </c>
      <c r="I130" s="16">
        <v>27730.000000000535</v>
      </c>
      <c r="J130" s="16">
        <v>28444.000000000564</v>
      </c>
      <c r="K130" s="16">
        <v>27474.999999999796</v>
      </c>
      <c r="L130" s="16">
        <v>26576.000000000244</v>
      </c>
      <c r="M130" s="16">
        <v>16.999999999999879</v>
      </c>
      <c r="N130" s="16">
        <v>19.99999999999989</v>
      </c>
    </row>
    <row r="131" spans="2:14" ht="14.1" customHeight="1">
      <c r="B131" s="15" t="s">
        <v>4</v>
      </c>
      <c r="C131" s="14">
        <v>228561.99999999808</v>
      </c>
      <c r="D131" s="13">
        <v>28006.999999999454</v>
      </c>
      <c r="E131" s="13">
        <v>27523.99999999881</v>
      </c>
      <c r="F131" s="13">
        <v>27184.999999999702</v>
      </c>
      <c r="G131" s="13">
        <v>25806.999999999665</v>
      </c>
      <c r="H131" s="13">
        <v>24318.999999999225</v>
      </c>
      <c r="I131" s="13">
        <v>23761.000000000571</v>
      </c>
      <c r="J131" s="13">
        <v>24646.000000000553</v>
      </c>
      <c r="K131" s="13">
        <v>23975.999999999825</v>
      </c>
      <c r="L131" s="13">
        <v>23309.000000000247</v>
      </c>
      <c r="M131" s="13">
        <v>8</v>
      </c>
      <c r="N131" s="13">
        <v>19.99999999999989</v>
      </c>
    </row>
    <row r="132" spans="2:14" ht="14.1" customHeight="1">
      <c r="B132" s="15" t="s">
        <v>3</v>
      </c>
      <c r="C132" s="14">
        <v>37858.999999999971</v>
      </c>
      <c r="D132" s="13">
        <v>4931.0000000000337</v>
      </c>
      <c r="E132" s="13">
        <v>4865.0000000000182</v>
      </c>
      <c r="F132" s="13">
        <v>4831.9999999999682</v>
      </c>
      <c r="G132" s="13">
        <v>4466.9999999999982</v>
      </c>
      <c r="H132" s="13">
        <v>4222.0000000000164</v>
      </c>
      <c r="I132" s="13">
        <v>3968.9999999999623</v>
      </c>
      <c r="J132" s="13">
        <v>3798.00000000001</v>
      </c>
      <c r="K132" s="13">
        <v>3498.99999999997</v>
      </c>
      <c r="L132" s="13">
        <v>3266.9999999999973</v>
      </c>
      <c r="M132" s="13">
        <v>8.9999999999998774</v>
      </c>
      <c r="N132" s="13">
        <v>0</v>
      </c>
    </row>
    <row r="133" spans="2:14" ht="5.0999999999999996" customHeight="1">
      <c r="B133" s="21"/>
      <c r="C133" s="20"/>
      <c r="D133" s="19"/>
      <c r="E133" s="19"/>
      <c r="F133" s="19"/>
      <c r="G133" s="19"/>
      <c r="H133" s="19"/>
      <c r="I133" s="19"/>
      <c r="J133" s="19"/>
      <c r="K133" s="19"/>
      <c r="L133" s="19"/>
      <c r="M133" s="23"/>
    </row>
    <row r="134" spans="2:14" ht="14.1" customHeight="1">
      <c r="B134" s="18" t="s">
        <v>10</v>
      </c>
      <c r="C134" s="17">
        <v>10054.999999999993</v>
      </c>
      <c r="D134" s="16">
        <v>1205.0000000000016</v>
      </c>
      <c r="E134" s="16">
        <v>1119</v>
      </c>
      <c r="F134" s="16">
        <v>1130.0000000000023</v>
      </c>
      <c r="G134" s="16">
        <v>1144.9999999999932</v>
      </c>
      <c r="H134" s="16">
        <v>1077.0000000000025</v>
      </c>
      <c r="I134" s="16">
        <v>1098.999999999998</v>
      </c>
      <c r="J134" s="16">
        <v>1115.9999999999993</v>
      </c>
      <c r="K134" s="16">
        <v>1084.9999999999961</v>
      </c>
      <c r="L134" s="16">
        <v>1079.0000000000014</v>
      </c>
      <c r="M134" s="16">
        <v>0</v>
      </c>
      <c r="N134" s="16">
        <v>0</v>
      </c>
    </row>
    <row r="135" spans="2:14" ht="14.1" customHeight="1">
      <c r="B135" s="15" t="s">
        <v>4</v>
      </c>
      <c r="C135" s="14">
        <v>7767.9999999999927</v>
      </c>
      <c r="D135" s="13">
        <v>931.00000000000136</v>
      </c>
      <c r="E135" s="13">
        <v>879.99999999999977</v>
      </c>
      <c r="F135" s="13">
        <v>860.00000000000205</v>
      </c>
      <c r="G135" s="13">
        <v>862.99999999999295</v>
      </c>
      <c r="H135" s="13">
        <v>787.00000000000284</v>
      </c>
      <c r="I135" s="13">
        <v>823.99999999999829</v>
      </c>
      <c r="J135" s="13">
        <v>894.99999999999943</v>
      </c>
      <c r="K135" s="13">
        <v>885.99999999999636</v>
      </c>
      <c r="L135" s="13">
        <v>842.00000000000045</v>
      </c>
      <c r="M135" s="13">
        <v>0</v>
      </c>
      <c r="N135" s="13">
        <v>0</v>
      </c>
    </row>
    <row r="136" spans="2:14" ht="14.1" customHeight="1">
      <c r="B136" s="15" t="s">
        <v>3</v>
      </c>
      <c r="C136" s="14">
        <v>2287.0000000000005</v>
      </c>
      <c r="D136" s="13">
        <v>274.00000000000028</v>
      </c>
      <c r="E136" s="13">
        <v>239.0000000000002</v>
      </c>
      <c r="F136" s="13">
        <v>270.00000000000023</v>
      </c>
      <c r="G136" s="13">
        <v>282.00000000000011</v>
      </c>
      <c r="H136" s="13">
        <v>289.9999999999996</v>
      </c>
      <c r="I136" s="13">
        <v>274.99999999999966</v>
      </c>
      <c r="J136" s="13">
        <v>220.99999999999986</v>
      </c>
      <c r="K136" s="13">
        <v>198.99999999999986</v>
      </c>
      <c r="L136" s="13">
        <v>237.0000000000008</v>
      </c>
      <c r="M136" s="13">
        <v>0</v>
      </c>
      <c r="N136" s="13">
        <v>0</v>
      </c>
    </row>
    <row r="137" spans="2:14" ht="5.0999999999999996" customHeight="1">
      <c r="B137" s="21"/>
      <c r="C137" s="20"/>
      <c r="D137" s="19"/>
      <c r="E137" s="19"/>
      <c r="F137" s="19"/>
      <c r="G137" s="19"/>
      <c r="H137" s="19"/>
      <c r="I137" s="19"/>
      <c r="J137" s="19"/>
      <c r="K137" s="19"/>
      <c r="L137" s="19"/>
      <c r="M137" s="23"/>
    </row>
    <row r="138" spans="2:14" ht="14.1" customHeight="1">
      <c r="B138" s="18" t="s">
        <v>9</v>
      </c>
      <c r="C138" s="17">
        <v>25711.000000000015</v>
      </c>
      <c r="D138" s="16">
        <v>3549.9999999999964</v>
      </c>
      <c r="E138" s="16">
        <v>3542.9999999999964</v>
      </c>
      <c r="F138" s="16">
        <v>3332.9999999999845</v>
      </c>
      <c r="G138" s="16">
        <v>3080.99999999999</v>
      </c>
      <c r="H138" s="16">
        <v>2862.0000000000273</v>
      </c>
      <c r="I138" s="16">
        <v>2656.9999999999927</v>
      </c>
      <c r="J138" s="16">
        <v>2494.0000000000232</v>
      </c>
      <c r="K138" s="16">
        <v>2185.0000000000064</v>
      </c>
      <c r="L138" s="16">
        <v>1977.9999999999986</v>
      </c>
      <c r="M138" s="16">
        <v>0</v>
      </c>
      <c r="N138" s="16">
        <v>28.00000000000005</v>
      </c>
    </row>
    <row r="139" spans="2:14" ht="14.1" customHeight="1">
      <c r="B139" s="15" t="s">
        <v>4</v>
      </c>
      <c r="C139" s="14">
        <v>18588.000000000015</v>
      </c>
      <c r="D139" s="13">
        <v>2475.9999999999973</v>
      </c>
      <c r="E139" s="13">
        <v>2413.9999999999995</v>
      </c>
      <c r="F139" s="13">
        <v>2350.9999999999873</v>
      </c>
      <c r="G139" s="13">
        <v>2043.9999999999918</v>
      </c>
      <c r="H139" s="13">
        <v>2006.0000000000282</v>
      </c>
      <c r="I139" s="13">
        <v>1878.99999999999</v>
      </c>
      <c r="J139" s="13">
        <v>1921.0000000000191</v>
      </c>
      <c r="K139" s="13">
        <v>1779.000000000007</v>
      </c>
      <c r="L139" s="13">
        <v>1689.9999999999973</v>
      </c>
      <c r="M139" s="13">
        <v>0</v>
      </c>
      <c r="N139" s="13">
        <v>28.00000000000005</v>
      </c>
    </row>
    <row r="140" spans="2:14" ht="14.1" customHeight="1">
      <c r="B140" s="15" t="s">
        <v>3</v>
      </c>
      <c r="C140" s="14">
        <v>7122.9999999999982</v>
      </c>
      <c r="D140" s="13">
        <v>1073.9999999999989</v>
      </c>
      <c r="E140" s="13">
        <v>1128.9999999999968</v>
      </c>
      <c r="F140" s="13">
        <v>981.99999999999704</v>
      </c>
      <c r="G140" s="13">
        <v>1036.9999999999984</v>
      </c>
      <c r="H140" s="13">
        <v>855.99999999999886</v>
      </c>
      <c r="I140" s="13">
        <v>778.00000000000261</v>
      </c>
      <c r="J140" s="13">
        <v>573.00000000000421</v>
      </c>
      <c r="K140" s="13">
        <v>405.99999999999926</v>
      </c>
      <c r="L140" s="13">
        <v>288.00000000000142</v>
      </c>
      <c r="M140" s="13">
        <v>0</v>
      </c>
      <c r="N140" s="13">
        <v>0</v>
      </c>
    </row>
    <row r="141" spans="2:14" ht="5.0999999999999996" customHeight="1">
      <c r="B141" s="21"/>
      <c r="C141" s="20"/>
      <c r="D141" s="19"/>
      <c r="E141" s="19"/>
      <c r="F141" s="19"/>
      <c r="G141" s="19"/>
      <c r="H141" s="19"/>
      <c r="I141" s="19"/>
      <c r="J141" s="19"/>
      <c r="K141" s="19"/>
      <c r="L141" s="19"/>
      <c r="M141" s="23"/>
    </row>
    <row r="142" spans="2:14" ht="14.1" customHeight="1">
      <c r="B142" s="18" t="s">
        <v>8</v>
      </c>
      <c r="C142" s="17">
        <v>36600.999999999935</v>
      </c>
      <c r="D142" s="16">
        <v>4364.9999999999936</v>
      </c>
      <c r="E142" s="16">
        <v>4391.0000000000055</v>
      </c>
      <c r="F142" s="16">
        <v>4315.0000000000155</v>
      </c>
      <c r="G142" s="16">
        <v>4327.9999999999945</v>
      </c>
      <c r="H142" s="16">
        <v>4177.9999999999709</v>
      </c>
      <c r="I142" s="16">
        <v>3901.0000000000064</v>
      </c>
      <c r="J142" s="16">
        <v>3978.9999999999764</v>
      </c>
      <c r="K142" s="16">
        <v>3786.9999999999754</v>
      </c>
      <c r="L142" s="16">
        <v>3356.9999999999991</v>
      </c>
      <c r="M142" s="16">
        <v>0</v>
      </c>
      <c r="N142" s="16">
        <v>0</v>
      </c>
    </row>
    <row r="143" spans="2:14" ht="14.1" customHeight="1">
      <c r="B143" s="15" t="s">
        <v>4</v>
      </c>
      <c r="C143" s="14">
        <v>13522.999999999984</v>
      </c>
      <c r="D143" s="13">
        <v>1660.9999999999964</v>
      </c>
      <c r="E143" s="13">
        <v>1645.0000000000066</v>
      </c>
      <c r="F143" s="13">
        <v>1596.0000000000066</v>
      </c>
      <c r="G143" s="13">
        <v>1547.000000000005</v>
      </c>
      <c r="H143" s="13">
        <v>1460.99999999998</v>
      </c>
      <c r="I143" s="13">
        <v>1375.9999999999955</v>
      </c>
      <c r="J143" s="13">
        <v>1508.9999999999961</v>
      </c>
      <c r="K143" s="13">
        <v>1440.999999999997</v>
      </c>
      <c r="L143" s="13">
        <v>1287.0000000000023</v>
      </c>
      <c r="M143" s="13">
        <v>0</v>
      </c>
      <c r="N143" s="13">
        <v>0</v>
      </c>
    </row>
    <row r="144" spans="2:14" ht="14.1" customHeight="1">
      <c r="B144" s="15" t="s">
        <v>3</v>
      </c>
      <c r="C144" s="14">
        <v>23077.999999999953</v>
      </c>
      <c r="D144" s="13">
        <v>2703.9999999999973</v>
      </c>
      <c r="E144" s="13">
        <v>2745.9999999999986</v>
      </c>
      <c r="F144" s="13">
        <v>2719.0000000000091</v>
      </c>
      <c r="G144" s="13">
        <v>2780.99999999999</v>
      </c>
      <c r="H144" s="13">
        <v>2716.9999999999909</v>
      </c>
      <c r="I144" s="13">
        <v>2525.0000000000109</v>
      </c>
      <c r="J144" s="13">
        <v>2469.99999999998</v>
      </c>
      <c r="K144" s="13">
        <v>2345.9999999999782</v>
      </c>
      <c r="L144" s="13">
        <v>2069.9999999999968</v>
      </c>
      <c r="M144" s="13">
        <v>0</v>
      </c>
      <c r="N144" s="13">
        <v>0</v>
      </c>
    </row>
    <row r="145" spans="2:14" ht="5.0999999999999996" customHeight="1">
      <c r="B145" s="21"/>
      <c r="C145" s="20"/>
      <c r="D145" s="19"/>
      <c r="E145" s="19"/>
      <c r="F145" s="19"/>
      <c r="G145" s="19"/>
      <c r="H145" s="19"/>
      <c r="I145" s="19"/>
      <c r="J145" s="19"/>
      <c r="K145" s="19"/>
      <c r="L145" s="19"/>
      <c r="M145" s="23"/>
    </row>
    <row r="146" spans="2:14" ht="14.1" customHeight="1">
      <c r="B146" s="18" t="s">
        <v>7</v>
      </c>
      <c r="C146" s="17">
        <v>20302.999999999982</v>
      </c>
      <c r="D146" s="16">
        <v>2532.9999999999918</v>
      </c>
      <c r="E146" s="16">
        <v>2610.9999999999936</v>
      </c>
      <c r="F146" s="16">
        <v>2769.9999999999959</v>
      </c>
      <c r="G146" s="16">
        <v>2611.0000000000059</v>
      </c>
      <c r="H146" s="16">
        <v>2372.9999999999873</v>
      </c>
      <c r="I146" s="16">
        <v>2091.0000000000045</v>
      </c>
      <c r="J146" s="16">
        <v>1984.0000000000023</v>
      </c>
      <c r="K146" s="16">
        <v>1779.9999999999995</v>
      </c>
      <c r="L146" s="16">
        <v>1537.9999999999998</v>
      </c>
      <c r="M146" s="16">
        <v>0</v>
      </c>
      <c r="N146" s="16">
        <v>11.999999999999947</v>
      </c>
    </row>
    <row r="147" spans="2:14" ht="14.1" customHeight="1">
      <c r="B147" s="15" t="s">
        <v>4</v>
      </c>
      <c r="C147" s="14">
        <v>6720.9999999999991</v>
      </c>
      <c r="D147" s="13">
        <v>807.00000000000296</v>
      </c>
      <c r="E147" s="13">
        <v>837.99999999999523</v>
      </c>
      <c r="F147" s="13">
        <v>894</v>
      </c>
      <c r="G147" s="13">
        <v>848.00000000000375</v>
      </c>
      <c r="H147" s="13">
        <v>711.99999999999875</v>
      </c>
      <c r="I147" s="13">
        <v>630.00000000000068</v>
      </c>
      <c r="J147" s="13">
        <v>713.99999999999761</v>
      </c>
      <c r="K147" s="13">
        <v>649</v>
      </c>
      <c r="L147" s="13">
        <v>617.00000000000034</v>
      </c>
      <c r="M147" s="13">
        <v>0</v>
      </c>
      <c r="N147" s="13">
        <v>11.999999999999947</v>
      </c>
    </row>
    <row r="148" spans="2:14" ht="14.1" customHeight="1">
      <c r="B148" s="15" t="s">
        <v>3</v>
      </c>
      <c r="C148" s="14">
        <v>13581.999999999982</v>
      </c>
      <c r="D148" s="13">
        <v>1725.9999999999886</v>
      </c>
      <c r="E148" s="13">
        <v>1772.9999999999982</v>
      </c>
      <c r="F148" s="13">
        <v>1875.9999999999959</v>
      </c>
      <c r="G148" s="13">
        <v>1763.000000000002</v>
      </c>
      <c r="H148" s="13">
        <v>1660.9999999999884</v>
      </c>
      <c r="I148" s="13">
        <v>1461.0000000000039</v>
      </c>
      <c r="J148" s="13">
        <v>1270.0000000000048</v>
      </c>
      <c r="K148" s="13">
        <v>1130.9999999999995</v>
      </c>
      <c r="L148" s="13">
        <v>920.99999999999943</v>
      </c>
      <c r="M148" s="13">
        <v>0</v>
      </c>
      <c r="N148" s="13">
        <v>0</v>
      </c>
    </row>
    <row r="149" spans="2:14" ht="5.0999999999999996" customHeight="1">
      <c r="B149" s="21"/>
      <c r="C149" s="20"/>
      <c r="D149" s="19"/>
      <c r="E149" s="19"/>
      <c r="F149" s="19"/>
      <c r="G149" s="19"/>
      <c r="H149" s="19"/>
      <c r="I149" s="19"/>
      <c r="J149" s="19"/>
      <c r="K149" s="19"/>
      <c r="L149" s="19"/>
      <c r="M149" s="23"/>
    </row>
    <row r="150" spans="2:14" ht="14.1" customHeight="1">
      <c r="B150" s="22" t="s">
        <v>6</v>
      </c>
      <c r="C150" s="17">
        <v>12408.000000000007</v>
      </c>
      <c r="D150" s="16">
        <v>1690.9999999999993</v>
      </c>
      <c r="E150" s="16">
        <v>1647</v>
      </c>
      <c r="F150" s="16">
        <v>1747.0000000000009</v>
      </c>
      <c r="G150" s="16">
        <v>1570.9999999999982</v>
      </c>
      <c r="H150" s="16">
        <v>1507.9999999999986</v>
      </c>
      <c r="I150" s="16">
        <v>1298.0000000000023</v>
      </c>
      <c r="J150" s="16">
        <v>1224.0000000000018</v>
      </c>
      <c r="K150" s="16">
        <v>955.00000000000432</v>
      </c>
      <c r="L150" s="16">
        <v>767.00000000000045</v>
      </c>
      <c r="M150" s="16">
        <v>0</v>
      </c>
      <c r="N150" s="16">
        <v>0</v>
      </c>
    </row>
    <row r="151" spans="2:14" ht="14.1" customHeight="1">
      <c r="B151" s="15" t="s">
        <v>4</v>
      </c>
      <c r="C151" s="14">
        <v>4153.0000000000009</v>
      </c>
      <c r="D151" s="13">
        <v>530.99999999999841</v>
      </c>
      <c r="E151" s="13">
        <v>483.00000000000057</v>
      </c>
      <c r="F151" s="13">
        <v>486.99999999999898</v>
      </c>
      <c r="G151" s="13">
        <v>480.0000000000008</v>
      </c>
      <c r="H151" s="13">
        <v>450.99999999999983</v>
      </c>
      <c r="I151" s="13">
        <v>380.00000000000011</v>
      </c>
      <c r="J151" s="13">
        <v>530.00000000000216</v>
      </c>
      <c r="K151" s="13">
        <v>438.00000000000102</v>
      </c>
      <c r="L151" s="13">
        <v>372.99999999999926</v>
      </c>
      <c r="M151" s="13">
        <v>0</v>
      </c>
      <c r="N151" s="13">
        <v>0</v>
      </c>
    </row>
    <row r="152" spans="2:14" ht="14.1" customHeight="1">
      <c r="B152" s="15" t="s">
        <v>3</v>
      </c>
      <c r="C152" s="14">
        <v>8255.0000000000073</v>
      </c>
      <c r="D152" s="13">
        <v>1160.0000000000009</v>
      </c>
      <c r="E152" s="13">
        <v>1163.9999999999995</v>
      </c>
      <c r="F152" s="13">
        <v>1260.000000000002</v>
      </c>
      <c r="G152" s="13">
        <v>1090.9999999999973</v>
      </c>
      <c r="H152" s="13">
        <v>1056.9999999999989</v>
      </c>
      <c r="I152" s="13">
        <v>918.00000000000227</v>
      </c>
      <c r="J152" s="13">
        <v>693.99999999999977</v>
      </c>
      <c r="K152" s="13">
        <v>517.0000000000033</v>
      </c>
      <c r="L152" s="13">
        <v>394.00000000000125</v>
      </c>
      <c r="M152" s="13">
        <v>0</v>
      </c>
      <c r="N152" s="13">
        <v>0</v>
      </c>
    </row>
    <row r="153" spans="2:14" ht="5.0999999999999996" customHeight="1">
      <c r="B153" s="21"/>
      <c r="C153" s="20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2:14">
      <c r="B154" s="18" t="s">
        <v>5</v>
      </c>
      <c r="C154" s="17">
        <v>3519.0000000000009</v>
      </c>
      <c r="D154" s="16">
        <v>539</v>
      </c>
      <c r="E154" s="16">
        <v>518.99999999999977</v>
      </c>
      <c r="F154" s="16">
        <v>449.99999999999989</v>
      </c>
      <c r="G154" s="16">
        <v>411.99999999999977</v>
      </c>
      <c r="H154" s="16">
        <v>406.00000000000023</v>
      </c>
      <c r="I154" s="16">
        <v>326.00000000000057</v>
      </c>
      <c r="J154" s="16">
        <v>349.99999999999989</v>
      </c>
      <c r="K154" s="16">
        <v>296.00000000000023</v>
      </c>
      <c r="L154" s="16">
        <v>221.00000000000017</v>
      </c>
      <c r="M154" s="16">
        <v>0</v>
      </c>
      <c r="N154" s="16">
        <v>0</v>
      </c>
    </row>
    <row r="155" spans="2:14">
      <c r="B155" s="15" t="s">
        <v>4</v>
      </c>
      <c r="C155" s="14">
        <v>1733.9999999999998</v>
      </c>
      <c r="D155" s="13">
        <v>239.99999999999989</v>
      </c>
      <c r="E155" s="13">
        <v>237.99999999999966</v>
      </c>
      <c r="F155" s="13">
        <v>190.00000000000014</v>
      </c>
      <c r="G155" s="13">
        <v>184.99999999999989</v>
      </c>
      <c r="H155" s="13">
        <v>207</v>
      </c>
      <c r="I155" s="13">
        <v>168.00000000000017</v>
      </c>
      <c r="J155" s="13">
        <v>195.99999999999983</v>
      </c>
      <c r="K155" s="13">
        <v>165.00000000000023</v>
      </c>
      <c r="L155" s="13">
        <v>145.00000000000006</v>
      </c>
      <c r="M155" s="13">
        <v>0</v>
      </c>
      <c r="N155" s="13">
        <v>0</v>
      </c>
    </row>
    <row r="156" spans="2:14">
      <c r="B156" s="15" t="s">
        <v>3</v>
      </c>
      <c r="C156" s="14">
        <v>1785.0000000000009</v>
      </c>
      <c r="D156" s="13">
        <v>299.00000000000006</v>
      </c>
      <c r="E156" s="13">
        <v>281.00000000000017</v>
      </c>
      <c r="F156" s="13">
        <v>259.99999999999977</v>
      </c>
      <c r="G156" s="13">
        <v>226.99999999999991</v>
      </c>
      <c r="H156" s="13">
        <v>199.0000000000002</v>
      </c>
      <c r="I156" s="13">
        <v>158.00000000000043</v>
      </c>
      <c r="J156" s="13">
        <v>154.00000000000006</v>
      </c>
      <c r="K156" s="13">
        <v>131</v>
      </c>
      <c r="L156" s="13">
        <v>76.000000000000128</v>
      </c>
      <c r="M156" s="13">
        <v>0</v>
      </c>
      <c r="N156" s="13">
        <v>0</v>
      </c>
    </row>
    <row r="157" spans="2:14" ht="5.0999999999999996" customHeight="1" thickBot="1">
      <c r="B157" s="12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2:14" ht="4.5" customHeight="1">
      <c r="C158" s="2"/>
      <c r="D158" s="10"/>
      <c r="E158" s="10"/>
      <c r="F158" s="2"/>
      <c r="G158" s="2"/>
      <c r="H158" s="2"/>
      <c r="I158" s="2"/>
      <c r="J158" s="2"/>
      <c r="K158" s="2"/>
      <c r="L158" s="2"/>
    </row>
    <row r="159" spans="2:14">
      <c r="B159" s="9" t="s">
        <v>2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2:14">
      <c r="B160" s="9" t="s">
        <v>1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2:12" ht="4.5" customHeight="1">
      <c r="B161" s="9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2:12">
      <c r="B162" s="8" t="s">
        <v>0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2:12">
      <c r="B163" s="7"/>
      <c r="C163" s="6"/>
      <c r="D163" s="5"/>
      <c r="E163" s="2"/>
      <c r="F163" s="2"/>
      <c r="G163" s="2"/>
      <c r="H163" s="2"/>
      <c r="I163" s="2"/>
      <c r="J163" s="2"/>
      <c r="K163" s="2"/>
      <c r="L163" s="2"/>
    </row>
    <row r="164" spans="2:12">
      <c r="B164" s="4"/>
      <c r="C164" s="3"/>
      <c r="E164" s="2"/>
      <c r="F164" s="2"/>
      <c r="G164" s="2"/>
      <c r="H164" s="2"/>
      <c r="I164" s="2"/>
      <c r="J164" s="2"/>
      <c r="K164" s="2"/>
      <c r="L164" s="2"/>
    </row>
  </sheetData>
  <mergeCells count="4">
    <mergeCell ref="B3:B4"/>
    <mergeCell ref="C3:C4"/>
    <mergeCell ref="D3:L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showGridLines="0" zoomScale="70" zoomScaleNormal="70" workbookViewId="0">
      <selection sqref="A1:XFD1048576"/>
    </sheetView>
  </sheetViews>
  <sheetFormatPr baseColWidth="10" defaultColWidth="9.28515625" defaultRowHeight="12.75"/>
  <cols>
    <col min="1" max="1" width="12.5703125" style="36" customWidth="1"/>
    <col min="2" max="12" width="12.5703125" style="35" customWidth="1"/>
    <col min="13" max="13" width="11.85546875" style="35" customWidth="1"/>
    <col min="14" max="16384" width="9.28515625" style="35"/>
  </cols>
  <sheetData>
    <row r="1" spans="1:21" s="34" customFormat="1" ht="15">
      <c r="A1" s="61"/>
    </row>
    <row r="2" spans="1:21" s="36" customFormat="1" ht="15" customHeight="1">
      <c r="A2" s="68">
        <v>2019</v>
      </c>
      <c r="B2" s="69" t="s">
        <v>42</v>
      </c>
      <c r="C2" s="69"/>
      <c r="D2" s="69"/>
      <c r="E2" s="69"/>
      <c r="F2" s="69"/>
      <c r="G2" s="69"/>
      <c r="H2" s="69"/>
      <c r="I2" s="69"/>
      <c r="J2" s="69"/>
      <c r="L2" s="68">
        <v>2020</v>
      </c>
      <c r="M2" s="69" t="s">
        <v>42</v>
      </c>
      <c r="N2" s="69"/>
      <c r="O2" s="69"/>
      <c r="P2" s="69"/>
      <c r="Q2" s="69"/>
      <c r="R2" s="69"/>
      <c r="S2" s="69"/>
      <c r="T2" s="69"/>
      <c r="U2" s="69"/>
    </row>
    <row r="3" spans="1:21" s="36" customFormat="1" ht="13.35" customHeight="1">
      <c r="A3" s="68"/>
      <c r="B3" s="59" t="s">
        <v>35</v>
      </c>
      <c r="C3" s="59" t="s">
        <v>34</v>
      </c>
      <c r="D3" s="59" t="s">
        <v>33</v>
      </c>
      <c r="E3" s="59" t="s">
        <v>32</v>
      </c>
      <c r="F3" s="59" t="s">
        <v>31</v>
      </c>
      <c r="G3" s="59" t="s">
        <v>30</v>
      </c>
      <c r="H3" s="59" t="s">
        <v>29</v>
      </c>
      <c r="I3" s="58" t="s">
        <v>28</v>
      </c>
      <c r="J3" s="58" t="s">
        <v>27</v>
      </c>
      <c r="K3" s="60"/>
      <c r="L3" s="68"/>
      <c r="M3" s="59" t="s">
        <v>35</v>
      </c>
      <c r="N3" s="59" t="s">
        <v>34</v>
      </c>
      <c r="O3" s="59" t="s">
        <v>33</v>
      </c>
      <c r="P3" s="59" t="s">
        <v>32</v>
      </c>
      <c r="Q3" s="59" t="s">
        <v>31</v>
      </c>
      <c r="R3" s="59" t="s">
        <v>30</v>
      </c>
      <c r="S3" s="59" t="s">
        <v>29</v>
      </c>
      <c r="T3" s="58" t="s">
        <v>28</v>
      </c>
      <c r="U3" s="58" t="s">
        <v>27</v>
      </c>
    </row>
    <row r="4" spans="1:21" s="36" customFormat="1">
      <c r="A4" s="36" t="s">
        <v>4</v>
      </c>
      <c r="B4" s="56">
        <f t="shared" ref="B4:J4" si="0">+B7/1000</f>
        <v>76.956999999999994</v>
      </c>
      <c r="C4" s="56">
        <f t="shared" si="0"/>
        <v>73.811000000000007</v>
      </c>
      <c r="D4" s="56">
        <f t="shared" si="0"/>
        <v>70.549000000000007</v>
      </c>
      <c r="E4" s="56">
        <f t="shared" si="0"/>
        <v>66.888000000000005</v>
      </c>
      <c r="F4" s="56">
        <f t="shared" si="0"/>
        <v>65.27</v>
      </c>
      <c r="G4" s="56">
        <f t="shared" si="0"/>
        <v>66.135999999999996</v>
      </c>
      <c r="H4" s="56">
        <f t="shared" si="0"/>
        <v>69.334999999999994</v>
      </c>
      <c r="I4" s="56">
        <f t="shared" si="0"/>
        <v>66.61</v>
      </c>
      <c r="J4" s="56">
        <f t="shared" si="0"/>
        <v>64.527000000000001</v>
      </c>
      <c r="L4" s="36" t="s">
        <v>4</v>
      </c>
      <c r="M4" s="56">
        <f t="shared" ref="M4:U4" si="1">+M7/1000</f>
        <v>76.713999999999402</v>
      </c>
      <c r="N4" s="56">
        <f t="shared" si="1"/>
        <v>75.46999999999889</v>
      </c>
      <c r="O4" s="56">
        <f t="shared" si="1"/>
        <v>73.922999999999931</v>
      </c>
      <c r="P4" s="56">
        <f t="shared" si="1"/>
        <v>69.495999999999498</v>
      </c>
      <c r="Q4" s="56">
        <f t="shared" si="1"/>
        <v>66.091999999998833</v>
      </c>
      <c r="R4" s="56">
        <f t="shared" si="1"/>
        <v>64.735000000000852</v>
      </c>
      <c r="S4" s="56">
        <f t="shared" si="1"/>
        <v>69.583000000000411</v>
      </c>
      <c r="T4" s="56">
        <f t="shared" si="1"/>
        <v>67.526999999999774</v>
      </c>
      <c r="U4" s="56">
        <f t="shared" si="1"/>
        <v>65.080000000000453</v>
      </c>
    </row>
    <row r="5" spans="1:21" s="36" customFormat="1">
      <c r="A5" s="36" t="s">
        <v>3</v>
      </c>
      <c r="B5" s="56">
        <f t="shared" ref="B5:J5" si="2">+B8/1000</f>
        <v>43.988999999999997</v>
      </c>
      <c r="C5" s="56">
        <f t="shared" si="2"/>
        <v>43.423999999999999</v>
      </c>
      <c r="D5" s="56">
        <f t="shared" si="2"/>
        <v>42.933</v>
      </c>
      <c r="E5" s="56">
        <f t="shared" si="2"/>
        <v>41.249000000000002</v>
      </c>
      <c r="F5" s="56">
        <f t="shared" si="2"/>
        <v>38.82</v>
      </c>
      <c r="G5" s="56">
        <f t="shared" si="2"/>
        <v>40.625</v>
      </c>
      <c r="H5" s="56">
        <f t="shared" si="2"/>
        <v>36.170999999999999</v>
      </c>
      <c r="I5" s="56">
        <f t="shared" si="2"/>
        <v>33.950000000000003</v>
      </c>
      <c r="J5" s="56">
        <f t="shared" si="2"/>
        <v>31.466000000000001</v>
      </c>
      <c r="L5" s="36" t="s">
        <v>3</v>
      </c>
      <c r="M5" s="56">
        <f t="shared" ref="M5:U5" si="3">+M8/1000</f>
        <v>43.255000000000074</v>
      </c>
      <c r="N5" s="56">
        <f t="shared" si="3"/>
        <v>43.732999999999912</v>
      </c>
      <c r="O5" s="56">
        <f t="shared" si="3"/>
        <v>43.88199999999987</v>
      </c>
      <c r="P5" s="56">
        <f t="shared" si="3"/>
        <v>42.258999999999794</v>
      </c>
      <c r="Q5" s="56">
        <f t="shared" si="3"/>
        <v>40.567999999999913</v>
      </c>
      <c r="R5" s="56">
        <f t="shared" si="3"/>
        <v>38.154000000000011</v>
      </c>
      <c r="S5" s="56">
        <f t="shared" si="3"/>
        <v>36.03799999999994</v>
      </c>
      <c r="T5" s="56">
        <f t="shared" si="3"/>
        <v>34.757999999999988</v>
      </c>
      <c r="U5" s="56">
        <f t="shared" si="3"/>
        <v>32.248000000000012</v>
      </c>
    </row>
    <row r="6" spans="1:21" s="36" customFormat="1">
      <c r="A6" s="53"/>
      <c r="I6" s="53"/>
      <c r="L6" s="53"/>
      <c r="T6" s="53"/>
    </row>
    <row r="7" spans="1:21" s="36" customFormat="1">
      <c r="A7" s="57">
        <f>SUM(B7:J7)</f>
        <v>620083</v>
      </c>
      <c r="B7" s="56">
        <v>76957</v>
      </c>
      <c r="C7" s="56">
        <v>73811</v>
      </c>
      <c r="D7" s="56">
        <v>70549</v>
      </c>
      <c r="E7" s="56">
        <v>66888</v>
      </c>
      <c r="F7" s="56">
        <v>65270</v>
      </c>
      <c r="G7" s="56">
        <v>66136</v>
      </c>
      <c r="H7" s="56">
        <v>69335</v>
      </c>
      <c r="I7" s="56">
        <v>66610</v>
      </c>
      <c r="J7" s="36">
        <v>64527</v>
      </c>
      <c r="L7" s="57">
        <f>SUM(M7:U7)</f>
        <v>628619.99999999814</v>
      </c>
      <c r="M7" s="56">
        <v>76713.999999999403</v>
      </c>
      <c r="N7" s="56">
        <v>75469.999999998894</v>
      </c>
      <c r="O7" s="56">
        <v>73922.999999999927</v>
      </c>
      <c r="P7" s="56">
        <v>69495.999999999491</v>
      </c>
      <c r="Q7" s="56">
        <v>66091.999999998836</v>
      </c>
      <c r="R7" s="56">
        <v>64735.000000000859</v>
      </c>
      <c r="S7" s="56">
        <v>69583.000000000407</v>
      </c>
      <c r="T7" s="56">
        <v>67526.999999999767</v>
      </c>
      <c r="U7" s="36">
        <v>65080.000000000458</v>
      </c>
    </row>
    <row r="8" spans="1:21" s="36" customFormat="1">
      <c r="A8" s="57">
        <f>SUM(B8:J8)</f>
        <v>352627</v>
      </c>
      <c r="B8" s="56">
        <v>43989</v>
      </c>
      <c r="C8" s="56">
        <v>43424</v>
      </c>
      <c r="D8" s="56">
        <v>42933</v>
      </c>
      <c r="E8" s="56">
        <v>41249</v>
      </c>
      <c r="F8" s="56">
        <v>38820</v>
      </c>
      <c r="G8" s="56">
        <v>40625</v>
      </c>
      <c r="H8" s="56">
        <v>36171</v>
      </c>
      <c r="I8" s="56">
        <v>33950</v>
      </c>
      <c r="J8" s="36">
        <v>31466</v>
      </c>
      <c r="L8" s="57">
        <f>SUM(M8:U8)</f>
        <v>354894.99999999953</v>
      </c>
      <c r="M8" s="56">
        <v>43255.000000000073</v>
      </c>
      <c r="N8" s="56">
        <v>43732.999999999913</v>
      </c>
      <c r="O8" s="56">
        <v>43881.999999999869</v>
      </c>
      <c r="P8" s="56">
        <v>42258.999999999796</v>
      </c>
      <c r="Q8" s="56">
        <v>40567.999999999913</v>
      </c>
      <c r="R8" s="56">
        <v>38154.000000000007</v>
      </c>
      <c r="S8" s="56">
        <v>36037.999999999942</v>
      </c>
      <c r="T8" s="56">
        <v>34757.999999999985</v>
      </c>
      <c r="U8" s="36">
        <v>32248.000000000015</v>
      </c>
    </row>
    <row r="9" spans="1:21" s="36" customFormat="1">
      <c r="A9" s="57">
        <f>SUM(A7:A8)</f>
        <v>972710</v>
      </c>
      <c r="B9" s="56"/>
      <c r="C9" s="56"/>
      <c r="D9" s="56"/>
      <c r="E9" s="56"/>
      <c r="F9" s="56"/>
      <c r="G9" s="56"/>
      <c r="H9" s="56"/>
      <c r="I9" s="56"/>
      <c r="L9" s="57">
        <f>SUM(L7:L8)</f>
        <v>983514.99999999767</v>
      </c>
      <c r="M9" s="56"/>
      <c r="N9" s="56"/>
      <c r="O9" s="56"/>
      <c r="P9" s="56"/>
      <c r="Q9" s="56"/>
      <c r="R9" s="56"/>
      <c r="S9" s="56"/>
      <c r="T9" s="56"/>
    </row>
    <row r="10" spans="1:21" ht="14.25">
      <c r="A10" s="55"/>
      <c r="B10" s="54"/>
      <c r="C10" s="51"/>
      <c r="D10" s="51"/>
      <c r="E10" s="51"/>
      <c r="F10" s="51"/>
      <c r="G10" s="51"/>
      <c r="H10" s="51"/>
      <c r="I10" s="51"/>
      <c r="J10" s="51"/>
    </row>
    <row r="11" spans="1:21">
      <c r="A11" s="53"/>
      <c r="I11" s="52"/>
    </row>
    <row r="12" spans="1:21">
      <c r="B12" s="51"/>
      <c r="C12" s="51"/>
      <c r="D12" s="51"/>
      <c r="E12" s="51"/>
      <c r="F12" s="51"/>
      <c r="G12" s="51"/>
      <c r="H12" s="51"/>
      <c r="I12" s="51"/>
    </row>
    <row r="13" spans="1:21">
      <c r="C13" s="51"/>
      <c r="D13" s="51"/>
      <c r="E13" s="51"/>
      <c r="F13" s="51"/>
      <c r="G13" s="51"/>
      <c r="H13" s="51"/>
      <c r="I13" s="51"/>
    </row>
    <row r="37" spans="1:13" hidden="1">
      <c r="A37" s="50" t="s">
        <v>41</v>
      </c>
      <c r="B37" s="49" t="s">
        <v>40</v>
      </c>
      <c r="C37" s="47">
        <f>+D37+E37+F37+G37+H37+I37+J37+K37+L37</f>
        <v>1086848.0000000007</v>
      </c>
      <c r="D37" s="48">
        <v>132248.00000000189</v>
      </c>
      <c r="E37" s="47">
        <v>129795.9999999987</v>
      </c>
      <c r="F37" s="48">
        <v>133355.00000000102</v>
      </c>
      <c r="G37" s="47">
        <v>129628.00000000268</v>
      </c>
      <c r="H37" s="48">
        <v>124903.00000000132</v>
      </c>
      <c r="I37" s="47">
        <v>122160.00000000032</v>
      </c>
      <c r="J37" s="46">
        <v>113563.99999999821</v>
      </c>
      <c r="K37" s="47">
        <v>103455.99999999673</v>
      </c>
      <c r="L37" s="46">
        <v>97737.999999999724</v>
      </c>
    </row>
    <row r="38" spans="1:13" hidden="1">
      <c r="A38" s="45"/>
      <c r="B38" s="44" t="s">
        <v>4</v>
      </c>
      <c r="C38" s="40">
        <f>+D38+E38+F38+G38+H38+I38+J38+K38+L38</f>
        <v>660910.00000000163</v>
      </c>
      <c r="D38" s="41">
        <v>77530.000000000742</v>
      </c>
      <c r="E38" s="40">
        <v>75190.999999999854</v>
      </c>
      <c r="F38" s="41">
        <v>76848.999999997992</v>
      </c>
      <c r="G38" s="40">
        <v>74791.000000000073</v>
      </c>
      <c r="H38" s="41">
        <v>72933.000000001499</v>
      </c>
      <c r="I38" s="40">
        <v>73414.000000000742</v>
      </c>
      <c r="J38" s="39">
        <v>74376.999999998938</v>
      </c>
      <c r="K38" s="40">
        <v>68846.0000000008</v>
      </c>
      <c r="L38" s="39">
        <v>66979.00000000096</v>
      </c>
    </row>
    <row r="39" spans="1:13" hidden="1">
      <c r="A39" s="43"/>
      <c r="B39" s="42" t="s">
        <v>3</v>
      </c>
      <c r="C39" s="40">
        <f>+D39+E39+F39+G39+H39+I39+J39+K39+L39</f>
        <v>425938.00000000244</v>
      </c>
      <c r="D39" s="41">
        <v>54717.999999999942</v>
      </c>
      <c r="E39" s="40">
        <v>54605.000000000648</v>
      </c>
      <c r="F39" s="41">
        <v>56505.999999999134</v>
      </c>
      <c r="G39" s="40">
        <v>54837.000000000247</v>
      </c>
      <c r="H39" s="41">
        <v>51970.00000000099</v>
      </c>
      <c r="I39" s="40">
        <v>48746.000000001091</v>
      </c>
      <c r="J39" s="39">
        <v>39186.999999999884</v>
      </c>
      <c r="K39" s="40">
        <v>34610.00000000008</v>
      </c>
      <c r="L39" s="39">
        <v>30759.000000000484</v>
      </c>
    </row>
    <row r="41" spans="1:13">
      <c r="M41" s="38"/>
    </row>
    <row r="42" spans="1:13">
      <c r="M42" s="37"/>
    </row>
  </sheetData>
  <mergeCells count="4">
    <mergeCell ref="A2:A3"/>
    <mergeCell ref="B2:J2"/>
    <mergeCell ref="L2:L3"/>
    <mergeCell ref="M2:U2"/>
  </mergeCell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3.2.5_A_20</vt:lpstr>
      <vt:lpstr>Gráf-03.2.5_A_20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2022-02-23T15:57:29Z</dcterms:created>
  <dcterms:modified xsi:type="dcterms:W3CDTF">2022-04-28T13:03:00Z</dcterms:modified>
</cp:coreProperties>
</file>