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3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E21" i="1"/>
  <c r="C21" i="1" s="1"/>
  <c r="D21" i="1"/>
  <c r="C19" i="1"/>
  <c r="C18" i="1"/>
  <c r="C17" i="1"/>
  <c r="C16" i="1"/>
  <c r="C15" i="1"/>
  <c r="C14" i="1"/>
  <c r="C13" i="1"/>
  <c r="C12" i="1"/>
  <c r="C11" i="1"/>
  <c r="C10" i="1"/>
  <c r="E8" i="1"/>
  <c r="D8" i="1"/>
  <c r="C8" i="1" l="1"/>
</calcChain>
</file>

<file path=xl/sharedStrings.xml><?xml version="1.0" encoding="utf-8"?>
<sst xmlns="http://schemas.openxmlformats.org/spreadsheetml/2006/main" count="29" uniqueCount="21">
  <si>
    <t>CUADRO 9.3.1. IMPORTACIÓN Y EXPORTACIÓN (en toneladas) POR TIPO DE TRANSPORTE, SEGÚN</t>
  </si>
  <si>
    <t>LOS DISTINTOS PUERTOS CONTROLADOS POR LA A.N.N.P. AÑO 2017</t>
  </si>
  <si>
    <t>PUERTOS</t>
  </si>
  <si>
    <t>TOTAL</t>
  </si>
  <si>
    <t>TIPO DE TRANSPORTE</t>
  </si>
  <si>
    <t>FLUVIAL</t>
  </si>
  <si>
    <t>TERRESTRE</t>
  </si>
  <si>
    <t>IMPORTACIÓN</t>
  </si>
  <si>
    <t xml:space="preserve"> </t>
  </si>
  <si>
    <t>Asunción</t>
  </si>
  <si>
    <t>Chaco`i</t>
  </si>
  <si>
    <t>Ciudad del Este</t>
  </si>
  <si>
    <t>Algesa Km. 12</t>
  </si>
  <si>
    <t>Encarnación</t>
  </si>
  <si>
    <t>Villeta</t>
  </si>
  <si>
    <t>José Falcón</t>
  </si>
  <si>
    <t>Pilar</t>
  </si>
  <si>
    <t>Pedro J. Caballero</t>
  </si>
  <si>
    <t>Salto del Guairá</t>
  </si>
  <si>
    <t>EXPORTACIÓN</t>
  </si>
  <si>
    <t>FUENTE: Administración Nacional de Navegación y Puertos.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</si>
</sst>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-* #,##0\ _€_-;\-* #,##0\ _€_-;_-* &quot;-&quot;\ _€_-;_-@_-"/>
    <numFmt numFmtId="166" formatCode="#,##0\ ;&quot; (&quot;#,##0\);&quot; - &quot;;@\ "/>
    <numFmt numFmtId="167" formatCode="#,##0.0\ ;&quot; (&quot;#,##0.0\);&quot; - &quot;;@\ "/>
    <numFmt numFmtId="168" formatCode="#,##0.0_);\(#,##0.0\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0" fillId="0" borderId="0"/>
    <xf numFmtId="16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4" borderId="0" applyNumberFormat="0" applyBorder="0" applyAlignment="0" applyProtection="0"/>
    <xf numFmtId="169" fontId="22" fillId="34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5" borderId="0" applyNumberFormat="0" applyBorder="0" applyAlignment="0" applyProtection="0"/>
    <xf numFmtId="169" fontId="22" fillId="35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7" borderId="0" applyNumberFormat="0" applyBorder="0" applyAlignment="0" applyProtection="0"/>
    <xf numFmtId="169" fontId="22" fillId="37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8" borderId="0" applyNumberFormat="0" applyBorder="0" applyAlignment="0" applyProtection="0"/>
    <xf numFmtId="169" fontId="22" fillId="38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0" borderId="0" applyNumberFormat="0" applyBorder="0" applyAlignment="0" applyProtection="0"/>
    <xf numFmtId="169" fontId="22" fillId="40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41" borderId="0" applyNumberFormat="0" applyBorder="0" applyAlignment="0" applyProtection="0"/>
    <xf numFmtId="169" fontId="22" fillId="41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6" borderId="0" applyNumberFormat="0" applyBorder="0" applyAlignment="0" applyProtection="0"/>
    <xf numFmtId="169" fontId="22" fillId="36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9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2" fillId="42" borderId="0" applyNumberFormat="0" applyBorder="0" applyAlignment="0" applyProtection="0"/>
    <xf numFmtId="169" fontId="22" fillId="42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17" fillId="12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3" borderId="0" applyNumberFormat="0" applyBorder="0" applyAlignment="0" applyProtection="0"/>
    <xf numFmtId="169" fontId="23" fillId="43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169" fontId="17" fillId="16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169" fontId="17" fillId="20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169" fontId="17" fillId="2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17" fillId="28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17" fillId="32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3" fillId="46" borderId="0" applyNumberFormat="0" applyBorder="0" applyAlignment="0" applyProtection="0"/>
    <xf numFmtId="169" fontId="23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6" fillId="2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169" fontId="11" fillId="6" borderId="4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6" fillId="47" borderId="12" applyNumberFormat="0" applyAlignment="0" applyProtection="0"/>
    <xf numFmtId="169" fontId="26" fillId="47" borderId="12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169" fontId="13" fillId="7" borderId="7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7" fillId="48" borderId="13" applyNumberFormat="0" applyAlignment="0" applyProtection="0"/>
    <xf numFmtId="169" fontId="27" fillId="48" borderId="13" applyNumberFormat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169" fontId="12" fillId="0" borderId="6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0" fontId="28" fillId="0" borderId="14" applyNumberFormat="0" applyFill="0" applyAlignment="0" applyProtection="0"/>
    <xf numFmtId="169" fontId="28" fillId="0" borderId="14" applyNumberFormat="0" applyFill="0" applyAlignment="0" applyProtection="0"/>
    <xf numFmtId="170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17" fillId="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49" borderId="0" applyNumberFormat="0" applyBorder="0" applyAlignment="0" applyProtection="0"/>
    <xf numFmtId="169" fontId="23" fillId="49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17" fillId="13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0" borderId="0" applyNumberFormat="0" applyBorder="0" applyAlignment="0" applyProtection="0"/>
    <xf numFmtId="169" fontId="23" fillId="50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17" fillId="17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51" borderId="0" applyNumberFormat="0" applyBorder="0" applyAlignment="0" applyProtection="0"/>
    <xf numFmtId="169" fontId="23" fillId="51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169" fontId="17" fillId="21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4" borderId="0" applyNumberFormat="0" applyBorder="0" applyAlignment="0" applyProtection="0"/>
    <xf numFmtId="169" fontId="23" fillId="44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17" fillId="2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45" borderId="0" applyNumberFormat="0" applyBorder="0" applyAlignment="0" applyProtection="0"/>
    <xf numFmtId="169" fontId="23" fillId="45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17" fillId="29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3" fillId="52" borderId="0" applyNumberFormat="0" applyBorder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169" fontId="9" fillId="5" borderId="4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24" fillId="38" borderId="12" applyNumberFormat="0" applyAlignment="0" applyProtection="0"/>
    <xf numFmtId="169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20" fillId="0" borderId="0" applyFill="0" applyBorder="0" applyAlignment="0" applyProtection="0"/>
    <xf numFmtId="169" fontId="20" fillId="0" borderId="0" applyNumberFormat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ill="0" applyBorder="0" applyAlignment="0" applyProtection="0"/>
    <xf numFmtId="169" fontId="20" fillId="0" borderId="0" applyFont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6" fontId="20" fillId="0" borderId="0" applyFont="0" applyFill="0" applyBorder="0" applyAlignment="0" applyProtection="0"/>
    <xf numFmtId="0" fontId="30" fillId="53" borderId="0" applyNumberFormat="0" applyFont="0" applyBorder="0" applyProtection="0"/>
    <xf numFmtId="177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169" fontId="7" fillId="3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0" fontId="36" fillId="34" borderId="0" applyNumberFormat="0" applyBorder="0" applyAlignment="0" applyProtection="0"/>
    <xf numFmtId="169" fontId="36" fillId="34" borderId="0" applyNumberFormat="0" applyBorder="0" applyAlignment="0" applyProtection="0"/>
    <xf numFmtId="16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20" fillId="0" borderId="0" applyFill="0" applyBorder="0" applyAlignment="0" applyProtection="0"/>
    <xf numFmtId="165" fontId="1" fillId="0" borderId="0" applyFont="0" applyFill="0" applyBorder="0" applyAlignment="0" applyProtection="0"/>
    <xf numFmtId="166" fontId="20" fillId="0" borderId="0" applyFill="0" applyBorder="0" applyAlignment="0" applyProtection="0"/>
    <xf numFmtId="41" fontId="18" fillId="0" borderId="0" applyFont="0" applyFill="0" applyBorder="0" applyAlignment="0" applyProtection="0"/>
    <xf numFmtId="166" fontId="20" fillId="0" borderId="0" applyFill="0" applyBorder="0" applyAlignment="0" applyProtection="0"/>
    <xf numFmtId="178" fontId="20" fillId="0" borderId="0" applyFill="0" applyBorder="0" applyAlignment="0" applyProtection="0"/>
    <xf numFmtId="166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65" fontId="20" fillId="0" borderId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0" fillId="0" borderId="0" applyNumberFormat="0" applyBorder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169" fontId="8" fillId="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41" fillId="54" borderId="0" applyNumberFormat="0" applyBorder="0" applyAlignment="0" applyProtection="0"/>
    <xf numFmtId="169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2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37" fontId="39" fillId="0" borderId="0"/>
    <xf numFmtId="195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0" fontId="18" fillId="0" borderId="0" applyNumberFormat="0" applyFill="0" applyBorder="0" applyAlignment="0" applyProtection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9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169" fontId="22" fillId="8" borderId="8" applyNumberFormat="0" applyFont="0" applyAlignment="0" applyProtection="0"/>
    <xf numFmtId="169" fontId="22" fillId="8" borderId="8" applyNumberFormat="0" applyFont="0" applyAlignment="0" applyProtection="0"/>
    <xf numFmtId="169" fontId="22" fillId="8" borderId="8" applyNumberFormat="0" applyFont="0" applyAlignment="0" applyProtection="0"/>
    <xf numFmtId="169" fontId="20" fillId="55" borderId="15" applyNumberFormat="0" applyFont="0" applyAlignment="0" applyProtection="0"/>
    <xf numFmtId="169" fontId="20" fillId="55" borderId="15" applyNumberFormat="0" applyFont="0" applyAlignment="0" applyProtection="0"/>
    <xf numFmtId="169" fontId="20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0" fontId="22" fillId="55" borderId="15" applyNumberFormat="0" applyFont="0" applyAlignment="0" applyProtection="0"/>
    <xf numFmtId="169" fontId="22" fillId="55" borderId="15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169" fontId="10" fillId="6" borderId="5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48" fillId="47" borderId="16" applyNumberFormat="0" applyAlignment="0" applyProtection="0"/>
    <xf numFmtId="169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169" fontId="3" fillId="0" borderId="1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2" fillId="0" borderId="17" applyNumberFormat="0" applyFill="0" applyAlignment="0" applyProtection="0"/>
    <xf numFmtId="169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169" fontId="4" fillId="0" borderId="2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4" fillId="0" borderId="18" applyNumberFormat="0" applyFill="0" applyAlignment="0" applyProtection="0"/>
    <xf numFmtId="169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169" fontId="5" fillId="0" borderId="3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29" fillId="0" borderId="19" applyNumberFormat="0" applyFill="0" applyAlignment="0" applyProtection="0"/>
    <xf numFmtId="169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169" fontId="16" fillId="0" borderId="9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  <xf numFmtId="0" fontId="55" fillId="0" borderId="20" applyNumberFormat="0" applyFill="0" applyAlignment="0" applyProtection="0"/>
    <xf numFmtId="169" fontId="55" fillId="0" borderId="20" applyNumberFormat="0" applyFill="0" applyAlignment="0" applyProtection="0"/>
  </cellStyleXfs>
  <cellXfs count="44">
    <xf numFmtId="0" fontId="0" fillId="0" borderId="0" xfId="0"/>
    <xf numFmtId="0" fontId="19" fillId="0" borderId="0" xfId="0" applyFont="1" applyFill="1"/>
    <xf numFmtId="0" fontId="18" fillId="0" borderId="0" xfId="0" applyFont="1" applyFill="1"/>
    <xf numFmtId="0" fontId="18" fillId="0" borderId="0" xfId="1" quotePrefix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0" xfId="1" applyFont="1" applyFill="1" applyBorder="1" applyAlignment="1">
      <alignment horizontal="center"/>
    </xf>
    <xf numFmtId="0" fontId="18" fillId="0" borderId="1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/>
    </xf>
    <xf numFmtId="164" fontId="18" fillId="0" borderId="0" xfId="1" applyNumberFormat="1" applyFont="1" applyFill="1" applyAlignment="1" applyProtection="1">
      <alignment horizontal="right"/>
    </xf>
    <xf numFmtId="164" fontId="18" fillId="0" borderId="0" xfId="1" applyNumberFormat="1" applyFont="1" applyFill="1" applyAlignment="1" applyProtection="1">
      <alignment horizontal="right" indent="2"/>
    </xf>
    <xf numFmtId="164" fontId="18" fillId="0" borderId="0" xfId="1" applyNumberFormat="1" applyFont="1" applyFill="1" applyAlignment="1" applyProtection="1">
      <alignment horizontal="right" indent="3"/>
    </xf>
    <xf numFmtId="164" fontId="18" fillId="0" borderId="0" xfId="1" applyNumberFormat="1" applyFont="1" applyFill="1" applyAlignment="1">
      <alignment horizontal="right" indent="2"/>
    </xf>
    <xf numFmtId="164" fontId="18" fillId="0" borderId="0" xfId="2" applyNumberFormat="1" applyFont="1" applyFill="1" applyBorder="1" applyAlignment="1">
      <alignment horizontal="right" indent="3"/>
    </xf>
    <xf numFmtId="164" fontId="18" fillId="0" borderId="0" xfId="1" applyNumberFormat="1" applyFont="1" applyFill="1" applyAlignment="1" applyProtection="1">
      <alignment horizontal="left"/>
    </xf>
    <xf numFmtId="166" fontId="18" fillId="0" borderId="0" xfId="2" applyNumberFormat="1" applyFont="1" applyFill="1" applyBorder="1" applyAlignment="1">
      <alignment horizontal="right" indent="3"/>
    </xf>
    <xf numFmtId="164" fontId="18" fillId="0" borderId="0" xfId="1" applyNumberFormat="1" applyFont="1" applyFill="1" applyAlignment="1" applyProtection="1">
      <alignment horizontal="left" indent="1"/>
    </xf>
    <xf numFmtId="167" fontId="18" fillId="0" borderId="0" xfId="2" applyNumberFormat="1" applyFont="1" applyFill="1" applyBorder="1" applyAlignment="1">
      <alignment horizontal="right" indent="3"/>
    </xf>
    <xf numFmtId="164" fontId="18" fillId="0" borderId="0" xfId="1" applyNumberFormat="1" applyFont="1" applyFill="1" applyAlignment="1">
      <alignment horizontal="right" indent="4"/>
    </xf>
    <xf numFmtId="164" fontId="18" fillId="0" borderId="0" xfId="1" applyNumberFormat="1" applyFont="1" applyFill="1" applyBorder="1" applyAlignment="1">
      <alignment horizontal="right" indent="6"/>
    </xf>
    <xf numFmtId="164" fontId="18" fillId="0" borderId="0" xfId="1" applyNumberFormat="1" applyFont="1" applyFill="1" applyBorder="1" applyAlignment="1">
      <alignment horizontal="right" indent="4"/>
    </xf>
    <xf numFmtId="168" fontId="18" fillId="0" borderId="0" xfId="1" applyNumberFormat="1" applyFont="1" applyFill="1" applyAlignment="1" applyProtection="1"/>
    <xf numFmtId="164" fontId="18" fillId="0" borderId="0" xfId="1" applyNumberFormat="1" applyFont="1" applyFill="1" applyBorder="1" applyAlignment="1" applyProtection="1">
      <alignment horizontal="right" indent="3"/>
    </xf>
    <xf numFmtId="164" fontId="18" fillId="0" borderId="0" xfId="1" applyNumberFormat="1" applyFont="1" applyFill="1" applyBorder="1" applyAlignment="1" applyProtection="1">
      <alignment horizontal="right" indent="2"/>
    </xf>
    <xf numFmtId="167" fontId="18" fillId="0" borderId="0" xfId="2" applyNumberFormat="1" applyFont="1" applyFill="1" applyBorder="1" applyAlignment="1">
      <alignment horizontal="right" indent="2"/>
    </xf>
    <xf numFmtId="0" fontId="18" fillId="0" borderId="11" xfId="1" applyFont="1" applyFill="1" applyBorder="1"/>
    <xf numFmtId="37" fontId="18" fillId="0" borderId="11" xfId="1" applyNumberFormat="1" applyFont="1" applyFill="1" applyBorder="1" applyProtection="1"/>
    <xf numFmtId="0" fontId="18" fillId="0" borderId="0" xfId="1" applyFont="1" applyFill="1" applyBorder="1"/>
    <xf numFmtId="37" fontId="18" fillId="0" borderId="0" xfId="1" applyNumberFormat="1" applyFont="1" applyFill="1" applyBorder="1" applyProtection="1"/>
    <xf numFmtId="37" fontId="18" fillId="0" borderId="0" xfId="1" applyNumberFormat="1" applyFont="1" applyFill="1" applyAlignment="1" applyProtection="1">
      <alignment horizontal="left"/>
    </xf>
    <xf numFmtId="37" fontId="18" fillId="0" borderId="0" xfId="1" applyNumberFormat="1" applyFont="1" applyFill="1" applyProtection="1"/>
    <xf numFmtId="164" fontId="21" fillId="56" borderId="0" xfId="1" applyNumberFormat="1" applyFont="1" applyFill="1" applyAlignment="1">
      <alignment horizontal="right" indent="2"/>
    </xf>
    <xf numFmtId="164" fontId="21" fillId="56" borderId="0" xfId="1" applyNumberFormat="1" applyFont="1" applyFill="1" applyBorder="1" applyAlignment="1">
      <alignment horizontal="right" indent="3"/>
    </xf>
    <xf numFmtId="164" fontId="21" fillId="56" borderId="0" xfId="1" applyNumberFormat="1" applyFont="1" applyFill="1" applyBorder="1" applyAlignment="1">
      <alignment horizontal="right" indent="2"/>
    </xf>
    <xf numFmtId="164" fontId="21" fillId="56" borderId="0" xfId="1" applyNumberFormat="1" applyFont="1" applyFill="1" applyAlignment="1">
      <alignment horizontal="right" indent="3"/>
    </xf>
    <xf numFmtId="0" fontId="18" fillId="0" borderId="0" xfId="0" applyFont="1" applyFill="1" applyAlignment="1">
      <alignment horizontal="left" indent="4"/>
    </xf>
    <xf numFmtId="0" fontId="21" fillId="56" borderId="0" xfId="1" applyFont="1" applyFill="1" applyBorder="1" applyAlignment="1" applyProtection="1">
      <alignment horizontal="left" indent="4"/>
    </xf>
    <xf numFmtId="37" fontId="18" fillId="0" borderId="0" xfId="1" applyNumberFormat="1" applyFont="1" applyFill="1" applyAlignment="1" applyProtection="1">
      <alignment horizontal="left" indent="4"/>
    </xf>
    <xf numFmtId="0" fontId="18" fillId="0" borderId="0" xfId="1" applyFont="1" applyFill="1" applyAlignment="1" applyProtection="1">
      <alignment horizontal="left" indent="4"/>
    </xf>
    <xf numFmtId="168" fontId="21" fillId="56" borderId="0" xfId="1" applyNumberFormat="1" applyFont="1" applyFill="1" applyBorder="1" applyAlignment="1" applyProtection="1">
      <alignment horizontal="left" indent="4"/>
    </xf>
    <xf numFmtId="0" fontId="18" fillId="0" borderId="21" xfId="1" applyFont="1" applyFill="1" applyBorder="1" applyAlignment="1" applyProtection="1">
      <alignment horizontal="center" vertical="center"/>
    </xf>
    <xf numFmtId="0" fontId="18" fillId="0" borderId="22" xfId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>
      <alignment horizontal="center"/>
    </xf>
  </cellXfs>
  <cellStyles count="4276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3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1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32"/>
  <sheetViews>
    <sheetView showGridLines="0" tabSelected="1" zoomScale="80" zoomScaleNormal="80" workbookViewId="0"/>
  </sheetViews>
  <sheetFormatPr baseColWidth="10" defaultRowHeight="15"/>
  <cols>
    <col min="1" max="1" width="3.7109375" style="1" customWidth="1"/>
    <col min="2" max="2" width="40.7109375" style="1" customWidth="1"/>
    <col min="3" max="3" width="14.85546875" style="1" customWidth="1"/>
    <col min="4" max="4" width="16.140625" style="1" customWidth="1"/>
    <col min="5" max="5" width="15.28515625" style="1" customWidth="1"/>
    <col min="6" max="16384" width="11.42578125" style="1"/>
  </cols>
  <sheetData>
    <row r="1" spans="1:6" s="2" customFormat="1">
      <c r="A1" s="1"/>
    </row>
    <row r="2" spans="1:6">
      <c r="B2" s="3" t="s">
        <v>0</v>
      </c>
    </row>
    <row r="3" spans="1:6">
      <c r="A3" s="2"/>
      <c r="B3" s="4" t="s">
        <v>1</v>
      </c>
    </row>
    <row r="4" spans="1:6" s="2" customFormat="1" ht="5.0999999999999996" customHeight="1">
      <c r="A4" s="1"/>
      <c r="B4" s="5"/>
    </row>
    <row r="5" spans="1:6">
      <c r="B5" s="40" t="s">
        <v>2</v>
      </c>
      <c r="C5" s="42" t="s">
        <v>3</v>
      </c>
      <c r="D5" s="43" t="s">
        <v>4</v>
      </c>
      <c r="E5" s="43"/>
      <c r="F5" s="6"/>
    </row>
    <row r="6" spans="1:6">
      <c r="B6" s="41"/>
      <c r="C6" s="42"/>
      <c r="D6" s="7" t="s">
        <v>5</v>
      </c>
      <c r="E6" s="7" t="s">
        <v>6</v>
      </c>
      <c r="F6" s="8"/>
    </row>
    <row r="7" spans="1:6" s="2" customFormat="1" ht="5.0999999999999996" customHeight="1">
      <c r="A7" s="1"/>
      <c r="B7" s="35"/>
    </row>
    <row r="8" spans="1:6">
      <c r="B8" s="36" t="s">
        <v>7</v>
      </c>
      <c r="C8" s="31">
        <f>SUM(D8:E8)</f>
        <v>1967446.7</v>
      </c>
      <c r="D8" s="34">
        <f>SUM(D10:D19)</f>
        <v>67485.7</v>
      </c>
      <c r="E8" s="31">
        <f>SUM(E10:E19)</f>
        <v>1899961</v>
      </c>
      <c r="F8" s="9"/>
    </row>
    <row r="9" spans="1:6" ht="4.5" customHeight="1">
      <c r="B9" s="37"/>
      <c r="C9" s="10"/>
      <c r="D9" s="11" t="s">
        <v>8</v>
      </c>
      <c r="E9" s="10"/>
      <c r="F9" s="9"/>
    </row>
    <row r="10" spans="1:6">
      <c r="B10" s="37" t="s">
        <v>9</v>
      </c>
      <c r="C10" s="12">
        <f>SUM(D10:E10)</f>
        <v>32457.800000000003</v>
      </c>
      <c r="D10" s="13">
        <v>32457.800000000003</v>
      </c>
      <c r="E10" s="24">
        <v>0</v>
      </c>
      <c r="F10" s="14"/>
    </row>
    <row r="11" spans="1:6">
      <c r="B11" s="37" t="s">
        <v>10</v>
      </c>
      <c r="C11" s="12">
        <f t="shared" ref="C11:C19" si="0">SUM(D11:E11)</f>
        <v>50726.400000000001</v>
      </c>
      <c r="D11" s="15">
        <v>0</v>
      </c>
      <c r="E11" s="24">
        <v>50726.400000000001</v>
      </c>
      <c r="F11" s="16"/>
    </row>
    <row r="12" spans="1:6">
      <c r="B12" s="38" t="s">
        <v>11</v>
      </c>
      <c r="C12" s="12">
        <f t="shared" si="0"/>
        <v>966750.8</v>
      </c>
      <c r="D12" s="15">
        <v>0</v>
      </c>
      <c r="E12" s="24">
        <v>966750.8</v>
      </c>
      <c r="F12" s="9"/>
    </row>
    <row r="13" spans="1:6">
      <c r="B13" s="38" t="s">
        <v>12</v>
      </c>
      <c r="C13" s="12">
        <f t="shared" si="0"/>
        <v>25038.5</v>
      </c>
      <c r="D13" s="17">
        <v>0</v>
      </c>
      <c r="E13" s="24">
        <v>25038.5</v>
      </c>
      <c r="F13" s="9"/>
    </row>
    <row r="14" spans="1:6">
      <c r="B14" s="37" t="s">
        <v>13</v>
      </c>
      <c r="C14" s="12">
        <f t="shared" si="0"/>
        <v>120500.4</v>
      </c>
      <c r="D14" s="15">
        <v>0</v>
      </c>
      <c r="E14" s="24">
        <v>120500.4</v>
      </c>
      <c r="F14" s="16"/>
    </row>
    <row r="15" spans="1:6">
      <c r="B15" s="37" t="s">
        <v>14</v>
      </c>
      <c r="C15" s="12">
        <f t="shared" si="0"/>
        <v>30037.7</v>
      </c>
      <c r="D15" s="13">
        <v>30037.7</v>
      </c>
      <c r="E15" s="24">
        <v>0</v>
      </c>
      <c r="F15" s="9"/>
    </row>
    <row r="16" spans="1:6">
      <c r="B16" s="37" t="s">
        <v>15</v>
      </c>
      <c r="C16" s="12">
        <f t="shared" si="0"/>
        <v>344023.30000000005</v>
      </c>
      <c r="D16" s="15">
        <v>0</v>
      </c>
      <c r="E16" s="24">
        <v>344023.30000000005</v>
      </c>
      <c r="F16" s="9"/>
    </row>
    <row r="17" spans="2:6">
      <c r="B17" s="37" t="s">
        <v>16</v>
      </c>
      <c r="C17" s="12">
        <f t="shared" si="0"/>
        <v>4990.2000000000007</v>
      </c>
      <c r="D17" s="13">
        <v>4990.2000000000007</v>
      </c>
      <c r="E17" s="24">
        <v>0</v>
      </c>
      <c r="F17" s="9"/>
    </row>
    <row r="18" spans="2:6">
      <c r="B18" s="37" t="s">
        <v>17</v>
      </c>
      <c r="C18" s="12">
        <f t="shared" si="0"/>
        <v>44708.400000000009</v>
      </c>
      <c r="D18" s="15">
        <v>0</v>
      </c>
      <c r="E18" s="24">
        <v>44708.400000000009</v>
      </c>
      <c r="F18" s="9"/>
    </row>
    <row r="19" spans="2:6">
      <c r="B19" s="37" t="s">
        <v>18</v>
      </c>
      <c r="C19" s="12">
        <f t="shared" si="0"/>
        <v>348213.19999999995</v>
      </c>
      <c r="D19" s="15">
        <v>0</v>
      </c>
      <c r="E19" s="24">
        <v>348213.19999999995</v>
      </c>
      <c r="F19" s="9"/>
    </row>
    <row r="20" spans="2:6" ht="5.0999999999999996" customHeight="1">
      <c r="B20" s="37"/>
      <c r="C20" s="18"/>
      <c r="D20" s="19"/>
      <c r="E20" s="20"/>
      <c r="F20" s="21"/>
    </row>
    <row r="21" spans="2:6">
      <c r="B21" s="39" t="s">
        <v>19</v>
      </c>
      <c r="C21" s="31">
        <f>SUM(D21:E21)</f>
        <v>1575851.5999999999</v>
      </c>
      <c r="D21" s="32">
        <f>SUM(D23:D29)</f>
        <v>250247.30000000005</v>
      </c>
      <c r="E21" s="33">
        <f>SUM(E23:E29)</f>
        <v>1325604.2999999998</v>
      </c>
      <c r="F21" s="21"/>
    </row>
    <row r="22" spans="2:6" ht="4.5" customHeight="1">
      <c r="B22" s="37"/>
      <c r="C22" s="10"/>
      <c r="D22" s="22" t="s">
        <v>8</v>
      </c>
      <c r="E22" s="23"/>
      <c r="F22" s="9"/>
    </row>
    <row r="23" spans="2:6">
      <c r="B23" s="37" t="s">
        <v>10</v>
      </c>
      <c r="C23" s="12">
        <f t="shared" ref="C23:C29" si="1">SUM(D23:E23)</f>
        <v>574067.19999999995</v>
      </c>
      <c r="D23" s="15">
        <v>0</v>
      </c>
      <c r="E23" s="24">
        <v>574067.19999999995</v>
      </c>
      <c r="F23" s="9"/>
    </row>
    <row r="24" spans="2:6">
      <c r="B24" s="38" t="s">
        <v>11</v>
      </c>
      <c r="C24" s="12">
        <f t="shared" si="1"/>
        <v>173044</v>
      </c>
      <c r="D24" s="17">
        <v>0.2</v>
      </c>
      <c r="E24" s="24">
        <v>173043.8</v>
      </c>
      <c r="F24" s="9"/>
    </row>
    <row r="25" spans="2:6">
      <c r="B25" s="38" t="s">
        <v>12</v>
      </c>
      <c r="C25" s="12">
        <f t="shared" si="1"/>
        <v>234001.80000000005</v>
      </c>
      <c r="D25" s="15">
        <v>0</v>
      </c>
      <c r="E25" s="24">
        <v>234001.80000000005</v>
      </c>
      <c r="F25" s="9"/>
    </row>
    <row r="26" spans="2:6">
      <c r="B26" s="37" t="s">
        <v>13</v>
      </c>
      <c r="C26" s="12">
        <f t="shared" si="1"/>
        <v>250247.10000000003</v>
      </c>
      <c r="D26" s="17">
        <v>250247.10000000003</v>
      </c>
      <c r="E26" s="24">
        <v>0</v>
      </c>
      <c r="F26" s="16"/>
    </row>
    <row r="27" spans="2:6">
      <c r="B27" s="37" t="s">
        <v>14</v>
      </c>
      <c r="C27" s="12">
        <f t="shared" si="1"/>
        <v>82121.900000000009</v>
      </c>
      <c r="D27" s="15">
        <v>0</v>
      </c>
      <c r="E27" s="24">
        <v>82121.900000000009</v>
      </c>
      <c r="F27" s="16"/>
    </row>
    <row r="28" spans="2:6">
      <c r="B28" s="37" t="s">
        <v>17</v>
      </c>
      <c r="C28" s="12">
        <f t="shared" si="1"/>
        <v>14629.399999999998</v>
      </c>
      <c r="D28" s="15">
        <v>0</v>
      </c>
      <c r="E28" s="24">
        <v>14629.399999999998</v>
      </c>
      <c r="F28" s="9"/>
    </row>
    <row r="29" spans="2:6">
      <c r="B29" s="37" t="s">
        <v>18</v>
      </c>
      <c r="C29" s="12">
        <f t="shared" si="1"/>
        <v>247740.19999999998</v>
      </c>
      <c r="D29" s="15">
        <v>0</v>
      </c>
      <c r="E29" s="24">
        <v>247740.19999999998</v>
      </c>
      <c r="F29" s="16"/>
    </row>
    <row r="30" spans="2:6" ht="5.0999999999999996" customHeight="1" thickBot="1">
      <c r="B30" s="25"/>
      <c r="C30" s="26"/>
      <c r="D30" s="26"/>
      <c r="E30" s="26"/>
      <c r="F30" s="16"/>
    </row>
    <row r="31" spans="2:6" ht="5.0999999999999996" customHeight="1">
      <c r="B31" s="27"/>
      <c r="C31" s="28"/>
      <c r="D31" s="28"/>
      <c r="E31" s="28"/>
      <c r="F31" s="16"/>
    </row>
    <row r="32" spans="2:6">
      <c r="B32" s="29" t="s">
        <v>20</v>
      </c>
      <c r="C32" s="30"/>
      <c r="D32" s="30"/>
      <c r="E32" s="30"/>
      <c r="F32" s="9"/>
    </row>
  </sheetData>
  <mergeCells count="3">
    <mergeCell ref="B5:B6"/>
    <mergeCell ref="C5:C6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2019-08-19T15:39:10Z</dcterms:created>
  <dcterms:modified xsi:type="dcterms:W3CDTF">2021-05-11T16:41:05Z</dcterms:modified>
</cp:coreProperties>
</file>