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45" windowWidth="10290" windowHeight="9180"/>
  </bookViews>
  <sheets>
    <sheet name="3.2.7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N89" i="1" l="1"/>
  <c r="CM89" i="1"/>
  <c r="CL89" i="1"/>
  <c r="CN88" i="1"/>
  <c r="CM88" i="1"/>
  <c r="CL88" i="1"/>
  <c r="CN87" i="1"/>
  <c r="CM87" i="1"/>
  <c r="CL87" i="1"/>
  <c r="CN85" i="1"/>
  <c r="CM85" i="1"/>
  <c r="CL85" i="1"/>
  <c r="CN84" i="1"/>
  <c r="CM84" i="1"/>
  <c r="CL84" i="1"/>
  <c r="CN83" i="1"/>
  <c r="CM83" i="1"/>
  <c r="CL83" i="1"/>
  <c r="CN82" i="1"/>
  <c r="CM82" i="1"/>
  <c r="CL82" i="1"/>
  <c r="CN81" i="1"/>
  <c r="CM81" i="1"/>
  <c r="CL81" i="1"/>
  <c r="C81" i="1"/>
  <c r="CN80" i="1"/>
  <c r="CM80" i="1"/>
  <c r="CL80" i="1"/>
  <c r="C80" i="1"/>
  <c r="C79" i="1" s="1"/>
  <c r="CN79" i="1"/>
  <c r="CM79" i="1"/>
  <c r="CL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N78" i="1"/>
  <c r="CM78" i="1"/>
  <c r="CL78" i="1"/>
  <c r="CN77" i="1"/>
  <c r="CM77" i="1"/>
  <c r="CL77" i="1"/>
  <c r="C77" i="1"/>
  <c r="CN76" i="1"/>
  <c r="CM76" i="1"/>
  <c r="CL76" i="1"/>
  <c r="C76" i="1"/>
  <c r="CN75" i="1"/>
  <c r="CM75" i="1"/>
  <c r="CL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CN74" i="1"/>
  <c r="CM74" i="1"/>
  <c r="CL74" i="1"/>
  <c r="C73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C69" i="1"/>
  <c r="C68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C65" i="1"/>
  <c r="C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CN61" i="1"/>
  <c r="CM61" i="1"/>
  <c r="CL61" i="1"/>
  <c r="C61" i="1"/>
  <c r="CN60" i="1"/>
  <c r="CM60" i="1"/>
  <c r="CL60" i="1"/>
  <c r="C60" i="1"/>
  <c r="CN59" i="1"/>
  <c r="CM59" i="1"/>
  <c r="CL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CN58" i="1"/>
  <c r="CM58" i="1"/>
  <c r="CL58" i="1"/>
  <c r="CN57" i="1"/>
  <c r="CM57" i="1"/>
  <c r="CL57" i="1"/>
  <c r="C57" i="1"/>
  <c r="CN56" i="1"/>
  <c r="CM56" i="1"/>
  <c r="CL56" i="1"/>
  <c r="C56" i="1"/>
  <c r="CN55" i="1"/>
  <c r="CM55" i="1"/>
  <c r="CL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CN54" i="1"/>
  <c r="CM54" i="1"/>
  <c r="CL54" i="1"/>
  <c r="CN53" i="1"/>
  <c r="CM53" i="1"/>
  <c r="CL53" i="1"/>
  <c r="C53" i="1"/>
  <c r="CN52" i="1"/>
  <c r="CM52" i="1"/>
  <c r="CL52" i="1"/>
  <c r="C52" i="1"/>
  <c r="C51" i="1" s="1"/>
  <c r="CN51" i="1"/>
  <c r="CM51" i="1"/>
  <c r="CL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N50" i="1"/>
  <c r="CM50" i="1"/>
  <c r="CL50" i="1"/>
  <c r="CN49" i="1"/>
  <c r="CM49" i="1"/>
  <c r="CL49" i="1"/>
  <c r="C49" i="1"/>
  <c r="CN48" i="1"/>
  <c r="CM48" i="1"/>
  <c r="CL48" i="1"/>
  <c r="C48" i="1"/>
  <c r="C47" i="1" s="1"/>
  <c r="CN47" i="1"/>
  <c r="CM47" i="1"/>
  <c r="CL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N46" i="1"/>
  <c r="CM46" i="1"/>
  <c r="CL46" i="1"/>
  <c r="CN45" i="1"/>
  <c r="CM45" i="1"/>
  <c r="CL45" i="1"/>
  <c r="C45" i="1"/>
  <c r="CN44" i="1"/>
  <c r="CM44" i="1"/>
  <c r="CL44" i="1"/>
  <c r="C44" i="1"/>
  <c r="C43" i="1" s="1"/>
  <c r="CN43" i="1"/>
  <c r="CM43" i="1"/>
  <c r="CL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N42" i="1"/>
  <c r="CM42" i="1"/>
  <c r="CL42" i="1"/>
  <c r="CN41" i="1"/>
  <c r="CM41" i="1"/>
  <c r="CL41" i="1"/>
  <c r="C41" i="1"/>
  <c r="CN40" i="1"/>
  <c r="CM40" i="1"/>
  <c r="CL40" i="1"/>
  <c r="C40" i="1"/>
  <c r="C39" i="1" s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N38" i="1"/>
  <c r="CM38" i="1"/>
  <c r="CL38" i="1"/>
  <c r="AZ38" i="1"/>
  <c r="AY38" i="1"/>
  <c r="AY37" i="1" s="1"/>
  <c r="AX38" i="1"/>
  <c r="AX37" i="1" s="1"/>
  <c r="AW38" i="1"/>
  <c r="AW37" i="1" s="1"/>
  <c r="AV38" i="1"/>
  <c r="AU38" i="1"/>
  <c r="AU37" i="1" s="1"/>
  <c r="AT38" i="1"/>
  <c r="AT37" i="1" s="1"/>
  <c r="AS38" i="1"/>
  <c r="AS37" i="1" s="1"/>
  <c r="AR38" i="1"/>
  <c r="AQ38" i="1"/>
  <c r="AQ37" i="1" s="1"/>
  <c r="AP38" i="1"/>
  <c r="AP37" i="1" s="1"/>
  <c r="AO38" i="1"/>
  <c r="AO37" i="1" s="1"/>
  <c r="AN38" i="1"/>
  <c r="AM38" i="1"/>
  <c r="AL38" i="1"/>
  <c r="AL37" i="1" s="1"/>
  <c r="CN37" i="1"/>
  <c r="CM37" i="1"/>
  <c r="CL37" i="1"/>
  <c r="AZ37" i="1"/>
  <c r="AV37" i="1"/>
  <c r="AR37" i="1"/>
  <c r="AN37" i="1"/>
  <c r="AM37" i="1"/>
  <c r="C37" i="1"/>
  <c r="CN36" i="1"/>
  <c r="CM36" i="1"/>
  <c r="CL36" i="1"/>
  <c r="C36" i="1"/>
  <c r="C35" i="1" s="1"/>
  <c r="CN35" i="1"/>
  <c r="CM35" i="1"/>
  <c r="CL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N34" i="1"/>
  <c r="CM34" i="1"/>
  <c r="CL34" i="1"/>
  <c r="CN33" i="1"/>
  <c r="CM33" i="1"/>
  <c r="CL33" i="1"/>
  <c r="C33" i="1"/>
  <c r="CN32" i="1"/>
  <c r="CM32" i="1"/>
  <c r="CL32" i="1"/>
  <c r="C32" i="1"/>
  <c r="C31" i="1" s="1"/>
  <c r="CN31" i="1"/>
  <c r="CM31" i="1"/>
  <c r="CL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N30" i="1"/>
  <c r="CM30" i="1"/>
  <c r="CL30" i="1"/>
  <c r="CN29" i="1"/>
  <c r="CM29" i="1"/>
  <c r="CL29" i="1"/>
  <c r="C29" i="1"/>
  <c r="CN28" i="1"/>
  <c r="CM28" i="1"/>
  <c r="CL28" i="1"/>
  <c r="C28" i="1"/>
  <c r="C27" i="1" s="1"/>
  <c r="CN27" i="1"/>
  <c r="CM27" i="1"/>
  <c r="CL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N26" i="1"/>
  <c r="CM26" i="1"/>
  <c r="CL26" i="1"/>
  <c r="CN25" i="1"/>
  <c r="CM25" i="1"/>
  <c r="CL25" i="1"/>
  <c r="C25" i="1"/>
  <c r="CN24" i="1"/>
  <c r="CM24" i="1"/>
  <c r="CL24" i="1"/>
  <c r="C24" i="1"/>
  <c r="CN23" i="1"/>
  <c r="CM23" i="1"/>
  <c r="CL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CN22" i="1"/>
  <c r="CM22" i="1"/>
  <c r="CL22" i="1"/>
  <c r="CN21" i="1"/>
  <c r="CM21" i="1"/>
  <c r="CL21" i="1"/>
  <c r="C21" i="1"/>
  <c r="CN20" i="1"/>
  <c r="CM20" i="1"/>
  <c r="CL20" i="1"/>
  <c r="C20" i="1"/>
  <c r="C19" i="1" s="1"/>
  <c r="CN19" i="1"/>
  <c r="CM19" i="1"/>
  <c r="CL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N18" i="1"/>
  <c r="CM18" i="1"/>
  <c r="CL18" i="1"/>
  <c r="CN17" i="1"/>
  <c r="CM17" i="1"/>
  <c r="CL17" i="1"/>
  <c r="C17" i="1"/>
  <c r="CN16" i="1"/>
  <c r="CM16" i="1"/>
  <c r="CL16" i="1"/>
  <c r="C16" i="1"/>
  <c r="C15" i="1" s="1"/>
  <c r="CN15" i="1"/>
  <c r="CM15" i="1"/>
  <c r="CL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N14" i="1"/>
  <c r="CM14" i="1"/>
  <c r="CL14" i="1"/>
  <c r="CN13" i="1"/>
  <c r="CM13" i="1"/>
  <c r="CL13" i="1"/>
  <c r="C13" i="1"/>
  <c r="CN12" i="1"/>
  <c r="CM12" i="1"/>
  <c r="CL12" i="1"/>
  <c r="C12" i="1"/>
  <c r="C11" i="1" s="1"/>
  <c r="CN11" i="1"/>
  <c r="CM11" i="1"/>
  <c r="CL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N10" i="1"/>
  <c r="CM10" i="1"/>
  <c r="CL10" i="1"/>
  <c r="CN9" i="1"/>
  <c r="CM9" i="1"/>
  <c r="CL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N8" i="1"/>
  <c r="CM8" i="1"/>
  <c r="CL8" i="1"/>
  <c r="Q8" i="1"/>
  <c r="P8" i="1"/>
  <c r="O8" i="1"/>
  <c r="O7" i="1" s="1"/>
  <c r="N8" i="1"/>
  <c r="N7" i="1" s="1"/>
  <c r="M8" i="1"/>
  <c r="L8" i="1"/>
  <c r="K8" i="1"/>
  <c r="K7" i="1" s="1"/>
  <c r="J8" i="1"/>
  <c r="J7" i="1" s="1"/>
  <c r="I8" i="1"/>
  <c r="I7" i="1" s="1"/>
  <c r="H8" i="1"/>
  <c r="G8" i="1"/>
  <c r="G7" i="1" s="1"/>
  <c r="F8" i="1"/>
  <c r="F7" i="1" s="1"/>
  <c r="E8" i="1"/>
  <c r="E7" i="1" s="1"/>
  <c r="D8" i="1"/>
  <c r="CN7" i="1"/>
  <c r="CM7" i="1"/>
  <c r="CL7" i="1"/>
  <c r="CN6" i="1"/>
  <c r="CM6" i="1"/>
  <c r="CL6" i="1"/>
  <c r="M7" i="1" l="1"/>
  <c r="Q7" i="1"/>
  <c r="C8" i="1"/>
  <c r="H7" i="1"/>
  <c r="L7" i="1"/>
  <c r="P7" i="1"/>
  <c r="C9" i="1"/>
  <c r="D7" i="1"/>
  <c r="C7" i="1" l="1"/>
</calcChain>
</file>

<file path=xl/sharedStrings.xml><?xml version="1.0" encoding="utf-8"?>
<sst xmlns="http://schemas.openxmlformats.org/spreadsheetml/2006/main" count="273" uniqueCount="75">
  <si>
    <t>CUADRO 3.2.7. EDUCACIÓN ESCOLAR BÁSICA: ALUMNOS MATRICULADOS POR EDAD, SEGÚN DEPARTAMENTO Y ZONA. AÑO 2015</t>
  </si>
  <si>
    <t>Departamento, zona y edad</t>
  </si>
  <si>
    <t>1° Grado</t>
  </si>
  <si>
    <t>2° Grado</t>
  </si>
  <si>
    <t>3° Grado</t>
  </si>
  <si>
    <t>4° Grado</t>
  </si>
  <si>
    <t>5° Grado</t>
  </si>
  <si>
    <t>6° Grado</t>
  </si>
  <si>
    <t>Total</t>
  </si>
  <si>
    <t>7° Grado</t>
  </si>
  <si>
    <t>8° Grado</t>
  </si>
  <si>
    <t>9° Grado</t>
  </si>
  <si>
    <t>CUADRO 2.3: EDUCACIÓN ESCOLAR BÁSICA. 1° Y 2° CICLO. MATRÍCULA POR GRADO Y SEXO, SEGÚN DEPARTAMENTO, ZONA Y EDAD. AÑO 2014</t>
  </si>
  <si>
    <t>DEPARTAMENTO Y ZONA</t>
  </si>
  <si>
    <t>TOTAL</t>
  </si>
  <si>
    <t>EDAD</t>
  </si>
  <si>
    <t>Hombre</t>
  </si>
  <si>
    <t>Mujer</t>
  </si>
  <si>
    <t>18 y más</t>
  </si>
  <si>
    <t>Menos de 6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</si>
  <si>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</si>
  <si>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</si>
  <si>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</si>
  <si>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</si>
  <si>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</si>
  <si>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</si>
  <si>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</si>
  <si>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</si>
  <si>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</si>
  <si>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</si>
  <si>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</si>
  <si>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</si>
  <si>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 y más</t>
  </si>
  <si>
    <t>Total País</t>
  </si>
  <si>
    <t>Urbana</t>
  </si>
  <si>
    <t>Rural</t>
  </si>
  <si>
    <t>ASUNCIÓN</t>
  </si>
  <si>
    <t>Asunción</t>
  </si>
  <si>
    <t>CONCEPCIÓN</t>
  </si>
  <si>
    <t>Concepción</t>
  </si>
  <si>
    <t>SAN PEDRO</t>
  </si>
  <si>
    <t xml:space="preserve">San Pedro </t>
  </si>
  <si>
    <t>CORDILLERA</t>
  </si>
  <si>
    <t>Cordillera</t>
  </si>
  <si>
    <t>GUAIRÁ</t>
  </si>
  <si>
    <t>Guiará</t>
  </si>
  <si>
    <t>CAAGUAZÚ</t>
  </si>
  <si>
    <t>Caaguazú</t>
  </si>
  <si>
    <t>CAAZAPÁ</t>
  </si>
  <si>
    <t>Caazapá</t>
  </si>
  <si>
    <t>diferencias decimales</t>
  </si>
  <si>
    <t>ITAPÚA</t>
  </si>
  <si>
    <t>Itapúa</t>
  </si>
  <si>
    <t>MISIONES</t>
  </si>
  <si>
    <t>Misiones</t>
  </si>
  <si>
    <t>PARAGUARÍ</t>
  </si>
  <si>
    <t>Paraguarí</t>
  </si>
  <si>
    <t>ALTO PARANÁ</t>
  </si>
  <si>
    <t>Alto Paraná</t>
  </si>
  <si>
    <t>CENTRAL</t>
  </si>
  <si>
    <t>Central</t>
  </si>
  <si>
    <t>ÑEEMBUCÚ</t>
  </si>
  <si>
    <t>Ñeembucú</t>
  </si>
  <si>
    <t>AMAMBAY</t>
  </si>
  <si>
    <t>Amambay</t>
  </si>
  <si>
    <t>CANINDEYÚ</t>
  </si>
  <si>
    <t>Canindeyú</t>
  </si>
  <si>
    <t>PDTE. HAYES</t>
  </si>
  <si>
    <t>Pdte. Hayes</t>
  </si>
  <si>
    <t>BOQUERÓN</t>
  </si>
  <si>
    <t>Boquerón</t>
  </si>
  <si>
    <t>ALTO PARAGUAY</t>
  </si>
  <si>
    <t>Alto Paraguay</t>
  </si>
  <si>
    <t>Nota: Incluye Educación Indígena.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</si>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</sst>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 * #,##0_ ;_ * \-#,##0_ ;_ * &quot;-&quot;_ ;_ @_ "/>
    <numFmt numFmtId="166" formatCode="_(* #,##0_);_(* \(#,##0\);_(* &quot;-&quot;??_);_(@_)"/>
    <numFmt numFmtId="167" formatCode="#,##0.0\ ;&quot; (&quot;#,##0.0\);&quot; -&quot;#\ ;@\ "/>
    <numFmt numFmtId="168" formatCode="_-* #,##0\ _€_-;\-* #,##0\ _€_-;_-* &quot;-&quot;\ _€_-;_-@_-"/>
    <numFmt numFmtId="169" formatCode="###,###;;&quot;-&quot;"/>
    <numFmt numFmtId="170" formatCode="_([$€]* #,##0.00_);_([$€]* \(#,##0.00\);_([$€]* &quot;-&quot;??_);_(@_)"/>
    <numFmt numFmtId="171" formatCode="_-* #,##0\ _P_t_a_-;\-* #,##0\ _P_t_a_-;_-* &quot;-&quot;\ _P_t_a_-;_-@_-"/>
    <numFmt numFmtId="172" formatCode="_ [$€-2]\ * #,##0.00_ ;_ [$€-2]\ * \-#,##0.00_ ;_ [$€-2]\ * &quot;-&quot;??_ "/>
    <numFmt numFmtId="173" formatCode="_ [$€]\ * #,##0.00_ ;_ [$€]\ * \-#,##0.00_ ;_ [$€]\ * &quot;-&quot;??_ ;_ @_ "/>
    <numFmt numFmtId="174" formatCode="#,##0.00\ [$€]\ ;\-#,##0.00\ [$€]\ ;&quot; -&quot;#\ [$€]\ ;@\ "/>
    <numFmt numFmtId="175" formatCode="[$€]#,##0.00\ ;\-[$€]#,##0.00\ ;[$€]\-#\ ;@\ "/>
    <numFmt numFmtId="176" formatCode="_-* #,##0.00\ [$€]_-;\-* #,##0.00\ [$€]_-;_-* \-??\ [$€]_-;_-@_-"/>
    <numFmt numFmtId="177" formatCode="_-* #,##0.00\ [$€]_-;\-* #,##0.00\ [$€]_-;_-* &quot;-&quot;??\ [$€]_-;_-@_-"/>
    <numFmt numFmtId="178" formatCode="&quot; &quot;#,##0.00&quot;    &quot;;&quot;-&quot;#,##0.00&quot;    &quot;;&quot; -&quot;#&quot;    &quot;;&quot; &quot;@&quot; &quot;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43" fontId="1" fillId="0" borderId="0" applyFont="0" applyFill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6" borderId="0" applyNumberFormat="0" applyBorder="0" applyAlignment="0" applyProtection="0"/>
    <xf numFmtId="170" fontId="25" fillId="36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7" borderId="0" applyNumberFormat="0" applyBorder="0" applyAlignment="0" applyProtection="0"/>
    <xf numFmtId="170" fontId="25" fillId="37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8" borderId="0" applyNumberFormat="0" applyBorder="0" applyAlignment="0" applyProtection="0"/>
    <xf numFmtId="170" fontId="25" fillId="38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0" borderId="0" applyNumberFormat="0" applyBorder="0" applyAlignment="0" applyProtection="0"/>
    <xf numFmtId="170" fontId="25" fillId="40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1" borderId="0" applyNumberFormat="0" applyBorder="0" applyAlignment="0" applyProtection="0"/>
    <xf numFmtId="170" fontId="25" fillId="41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3" borderId="0" applyNumberFormat="0" applyBorder="0" applyAlignment="0" applyProtection="0"/>
    <xf numFmtId="170" fontId="25" fillId="43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44" borderId="0" applyNumberFormat="0" applyBorder="0" applyAlignment="0" applyProtection="0"/>
    <xf numFmtId="170" fontId="25" fillId="44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39" borderId="0" applyNumberFormat="0" applyBorder="0" applyAlignment="0" applyProtection="0"/>
    <xf numFmtId="170" fontId="25" fillId="39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2" borderId="0" applyNumberFormat="0" applyBorder="0" applyAlignment="0" applyProtection="0"/>
    <xf numFmtId="170" fontId="25" fillId="42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5" fillId="45" borderId="0" applyNumberFormat="0" applyBorder="0" applyAlignment="0" applyProtection="0"/>
    <xf numFmtId="170" fontId="25" fillId="45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170" fontId="17" fillId="12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6" borderId="0" applyNumberFormat="0" applyBorder="0" applyAlignment="0" applyProtection="0"/>
    <xf numFmtId="170" fontId="26" fillId="46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170" fontId="17" fillId="16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3" borderId="0" applyNumberFormat="0" applyBorder="0" applyAlignment="0" applyProtection="0"/>
    <xf numFmtId="170" fontId="26" fillId="43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170" fontId="17" fillId="20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4" borderId="0" applyNumberFormat="0" applyBorder="0" applyAlignment="0" applyProtection="0"/>
    <xf numFmtId="170" fontId="26" fillId="44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17" fillId="24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17" fillId="2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170" fontId="17" fillId="32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26" fillId="49" borderId="0" applyNumberFormat="0" applyBorder="0" applyAlignment="0" applyProtection="0"/>
    <xf numFmtId="170" fontId="26" fillId="4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170" fontId="6" fillId="2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8" fillId="38" borderId="0" applyNumberFormat="0" applyBorder="0" applyAlignment="0" applyProtection="0"/>
    <xf numFmtId="170" fontId="28" fillId="38" borderId="0" applyNumberFormat="0" applyBorder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170" fontId="11" fillId="6" borderId="4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29" fillId="50" borderId="15" applyNumberFormat="0" applyAlignment="0" applyProtection="0"/>
    <xf numFmtId="170" fontId="29" fillId="50" borderId="15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170" fontId="13" fillId="7" borderId="7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0" fillId="51" borderId="16" applyNumberFormat="0" applyAlignment="0" applyProtection="0"/>
    <xf numFmtId="170" fontId="30" fillId="51" borderId="16" applyNumberFormat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170" fontId="12" fillId="0" borderId="6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0" fontId="31" fillId="0" borderId="17" applyNumberFormat="0" applyFill="0" applyAlignment="0" applyProtection="0"/>
    <xf numFmtId="170" fontId="31" fillId="0" borderId="17" applyNumberFormat="0" applyFill="0" applyAlignment="0" applyProtection="0"/>
    <xf numFmtId="171" fontId="1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170" fontId="17" fillId="9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2" borderId="0" applyNumberFormat="0" applyBorder="0" applyAlignment="0" applyProtection="0"/>
    <xf numFmtId="170" fontId="26" fillId="52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170" fontId="17" fillId="1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3" borderId="0" applyNumberFormat="0" applyBorder="0" applyAlignment="0" applyProtection="0"/>
    <xf numFmtId="170" fontId="26" fillId="53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170" fontId="17" fillId="17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54" borderId="0" applyNumberFormat="0" applyBorder="0" applyAlignment="0" applyProtection="0"/>
    <xf numFmtId="170" fontId="26" fillId="54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170" fontId="17" fillId="21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7" borderId="0" applyNumberFormat="0" applyBorder="0" applyAlignment="0" applyProtection="0"/>
    <xf numFmtId="170" fontId="26" fillId="47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170" fontId="17" fillId="25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48" borderId="0" applyNumberFormat="0" applyBorder="0" applyAlignment="0" applyProtection="0"/>
    <xf numFmtId="170" fontId="26" fillId="48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170" fontId="17" fillId="29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6" fillId="55" borderId="0" applyNumberFormat="0" applyBorder="0" applyAlignment="0" applyProtection="0"/>
    <xf numFmtId="170" fontId="26" fillId="55" borderId="0" applyNumberFormat="0" applyBorder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170" fontId="9" fillId="5" borderId="4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27" fillId="41" borderId="15" applyNumberFormat="0" applyAlignment="0" applyProtection="0"/>
    <xf numFmtId="170" fontId="27" fillId="41" borderId="15" applyNumberFormat="0" applyAlignment="0" applyProtection="0"/>
    <xf numFmtId="0" fontId="1" fillId="0" borderId="0" applyNumberFormat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18" fillId="0" borderId="0" applyFill="0" applyBorder="0" applyAlignment="0" applyProtection="0"/>
    <xf numFmtId="170" fontId="18" fillId="0" borderId="0" applyNumberFormat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ill="0" applyBorder="0" applyAlignment="0" applyProtection="0"/>
    <xf numFmtId="170" fontId="18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7" fontId="18" fillId="0" borderId="0" applyFont="0" applyFill="0" applyBorder="0" applyAlignment="0" applyProtection="0"/>
    <xf numFmtId="0" fontId="33" fillId="56" borderId="0" applyNumberFormat="0" applyFont="0" applyBorder="0" applyProtection="0"/>
    <xf numFmtId="178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170" fontId="7" fillId="3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9" fillId="37" borderId="0" applyNumberFormat="0" applyBorder="0" applyAlignment="0" applyProtection="0"/>
    <xf numFmtId="168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8" fillId="0" borderId="0" applyFill="0" applyBorder="0" applyAlignment="0" applyProtection="0"/>
    <xf numFmtId="16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18" fillId="0" borderId="0" applyFill="0" applyBorder="0" applyAlignment="0" applyProtection="0"/>
    <xf numFmtId="41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41" fontId="40" fillId="0" borderId="0" applyFont="0" applyFill="0" applyBorder="0" applyAlignment="0" applyProtection="0"/>
    <xf numFmtId="41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80" fontId="18" fillId="0" borderId="0" applyFill="0" applyBorder="0" applyAlignment="0" applyProtection="0"/>
    <xf numFmtId="168" fontId="18" fillId="0" borderId="0" applyFill="0" applyBorder="0" applyAlignment="0" applyProtection="0"/>
    <xf numFmtId="43" fontId="19" fillId="0" borderId="0" applyFont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ill="0" applyBorder="0" applyAlignment="0" applyProtection="0"/>
    <xf numFmtId="184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40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86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4" fontId="18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18" fillId="0" borderId="0" applyFill="0" applyBorder="0" applyAlignment="0" applyProtection="0"/>
    <xf numFmtId="182" fontId="1" fillId="0" borderId="0" applyFont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8" fontId="18" fillId="0" borderId="0" applyFill="0" applyBorder="0" applyAlignment="0" applyProtection="0"/>
    <xf numFmtId="186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ill="0" applyBorder="0" applyAlignment="0" applyProtection="0"/>
    <xf numFmtId="182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4" fontId="18" fillId="0" borderId="0" applyFill="0" applyBorder="0" applyAlignment="0" applyProtection="0"/>
    <xf numFmtId="192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0" fontId="43" fillId="0" borderId="0" applyNumberFormat="0" applyBorder="0" applyProtection="0"/>
    <xf numFmtId="19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93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0" fontId="41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170" fontId="8" fillId="4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7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170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2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6" fontId="45" fillId="0" borderId="0"/>
    <xf numFmtId="37" fontId="42" fillId="0" borderId="0"/>
    <xf numFmtId="0" fontId="1" fillId="0" borderId="0"/>
    <xf numFmtId="196" fontId="45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197" fontId="45" fillId="0" borderId="0"/>
    <xf numFmtId="37" fontId="42" fillId="0" borderId="0"/>
    <xf numFmtId="19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25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70" fontId="25" fillId="0" borderId="0"/>
    <xf numFmtId="0" fontId="19" fillId="0" borderId="0" applyNumberFormat="0" applyFill="0" applyBorder="0" applyAlignment="0" applyProtection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70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70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7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7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7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7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170" fontId="25" fillId="8" borderId="8" applyNumberFormat="0" applyFont="0" applyAlignment="0" applyProtection="0"/>
    <xf numFmtId="170" fontId="25" fillId="8" borderId="8" applyNumberFormat="0" applyFont="0" applyAlignment="0" applyProtection="0"/>
    <xf numFmtId="170" fontId="25" fillId="8" borderId="8" applyNumberFormat="0" applyFont="0" applyAlignment="0" applyProtection="0"/>
    <xf numFmtId="170" fontId="18" fillId="58" borderId="18" applyNumberFormat="0" applyFont="0" applyAlignment="0" applyProtection="0"/>
    <xf numFmtId="170" fontId="18" fillId="58" borderId="18" applyNumberFormat="0" applyFont="0" applyAlignment="0" applyProtection="0"/>
    <xf numFmtId="170" fontId="18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0" fontId="25" fillId="58" borderId="18" applyNumberFormat="0" applyFont="0" applyAlignment="0" applyProtection="0"/>
    <xf numFmtId="170" fontId="25" fillId="58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170" fontId="10" fillId="6" borderId="5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51" fillId="50" borderId="19" applyNumberFormat="0" applyAlignment="0" applyProtection="0"/>
    <xf numFmtId="170" fontId="51" fillId="50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170" fontId="3" fillId="0" borderId="1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5" fillId="0" borderId="20" applyNumberFormat="0" applyFill="0" applyAlignment="0" applyProtection="0"/>
    <xf numFmtId="17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170" fontId="4" fillId="0" borderId="2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7" fillId="0" borderId="21" applyNumberFormat="0" applyFill="0" applyAlignment="0" applyProtection="0"/>
    <xf numFmtId="170" fontId="57" fillId="0" borderId="21" applyNumberFormat="0" applyFill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170" fontId="5" fillId="0" borderId="3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32" fillId="0" borderId="22" applyNumberFormat="0" applyFill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6" fillId="0" borderId="0" applyNumberFormat="0" applyFill="0" applyBorder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170" fontId="16" fillId="0" borderId="9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  <xf numFmtId="0" fontId="58" fillId="0" borderId="23" applyNumberFormat="0" applyFill="0" applyAlignment="0" applyProtection="0"/>
    <xf numFmtId="170" fontId="58" fillId="0" borderId="23" applyNumberFormat="0" applyFill="0" applyAlignment="0" applyProtection="0"/>
  </cellStyleXfs>
  <cellXfs count="59">
    <xf numFmtId="0" fontId="0" fillId="0" borderId="0" xfId="0"/>
    <xf numFmtId="0" fontId="19" fillId="0" borderId="0" xfId="0" applyFont="1" applyFill="1"/>
    <xf numFmtId="0" fontId="19" fillId="0" borderId="0" xfId="0" quotePrefix="1" applyFont="1" applyFill="1" applyAlignment="1" applyProtection="1">
      <alignment horizontal="left"/>
    </xf>
    <xf numFmtId="0" fontId="19" fillId="0" borderId="0" xfId="0" applyFont="1" applyFill="1" applyAlignment="1"/>
    <xf numFmtId="0" fontId="21" fillId="0" borderId="0" xfId="0" applyFont="1"/>
    <xf numFmtId="164" fontId="20" fillId="33" borderId="0" xfId="2" applyNumberFormat="1" applyFont="1" applyFill="1" applyBorder="1" applyAlignment="1">
      <alignment horizontal="center" vertical="center"/>
    </xf>
    <xf numFmtId="0" fontId="22" fillId="0" borderId="0" xfId="0" applyFont="1" applyFill="1" applyAlignment="1"/>
    <xf numFmtId="0" fontId="22" fillId="0" borderId="0" xfId="0" applyFont="1" applyFill="1"/>
    <xf numFmtId="0" fontId="22" fillId="0" borderId="0" xfId="0" applyFont="1" applyFill="1" applyBorder="1" applyAlignment="1" applyProtection="1">
      <alignment horizontal="right"/>
    </xf>
    <xf numFmtId="0" fontId="23" fillId="0" borderId="0" xfId="0" applyFont="1"/>
    <xf numFmtId="164" fontId="20" fillId="33" borderId="0" xfId="2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 applyProtection="1">
      <alignment horizontal="center"/>
    </xf>
    <xf numFmtId="0" fontId="21" fillId="33" borderId="0" xfId="0" applyFont="1" applyFill="1"/>
    <xf numFmtId="164" fontId="21" fillId="0" borderId="0" xfId="0" applyNumberFormat="1" applyFont="1"/>
    <xf numFmtId="164" fontId="21" fillId="0" borderId="0" xfId="0" applyNumberFormat="1" applyFont="1" applyBorder="1"/>
    <xf numFmtId="0" fontId="19" fillId="0" borderId="0" xfId="0" applyFont="1" applyFill="1" applyAlignment="1">
      <alignment horizontal="left" indent="7"/>
    </xf>
    <xf numFmtId="3" fontId="19" fillId="0" borderId="0" xfId="0" applyNumberFormat="1" applyFont="1" applyFill="1" applyAlignment="1" applyProtection="1"/>
    <xf numFmtId="3" fontId="19" fillId="0" borderId="0" xfId="0" applyNumberFormat="1" applyFont="1" applyFill="1" applyAlignment="1" applyProtection="1">
      <alignment horizontal="right"/>
    </xf>
    <xf numFmtId="0" fontId="20" fillId="33" borderId="0" xfId="0" applyFont="1" applyFill="1"/>
    <xf numFmtId="164" fontId="20" fillId="0" borderId="0" xfId="0" applyNumberFormat="1" applyFont="1"/>
    <xf numFmtId="164" fontId="20" fillId="0" borderId="0" xfId="0" applyNumberFormat="1" applyFont="1" applyBorder="1"/>
    <xf numFmtId="165" fontId="22" fillId="0" borderId="0" xfId="0" applyNumberFormat="1" applyFont="1" applyFill="1"/>
    <xf numFmtId="0" fontId="21" fillId="34" borderId="0" xfId="0" applyFont="1" applyFill="1"/>
    <xf numFmtId="164" fontId="21" fillId="0" borderId="0" xfId="0" applyNumberFormat="1" applyFont="1" applyFill="1"/>
    <xf numFmtId="164" fontId="21" fillId="0" borderId="0" xfId="0" applyNumberFormat="1" applyFont="1" applyFill="1" applyBorder="1"/>
    <xf numFmtId="166" fontId="22" fillId="0" borderId="0" xfId="1" applyNumberFormat="1" applyFont="1" applyFill="1"/>
    <xf numFmtId="0" fontId="19" fillId="0" borderId="0" xfId="0" applyFont="1" applyFill="1" applyAlignment="1" applyProtection="1">
      <alignment horizontal="left" indent="3"/>
    </xf>
    <xf numFmtId="3" fontId="19" fillId="0" borderId="0" xfId="0" applyNumberFormat="1" applyFont="1" applyFill="1" applyAlignment="1">
      <alignment horizontal="right" wrapText="1"/>
    </xf>
    <xf numFmtId="20" fontId="19" fillId="0" borderId="0" xfId="0" applyNumberFormat="1" applyFont="1" applyFill="1"/>
    <xf numFmtId="0" fontId="19" fillId="0" borderId="0" xfId="0" applyFont="1" applyFill="1" applyAlignment="1">
      <alignment horizontal="left" indent="3"/>
    </xf>
    <xf numFmtId="0" fontId="19" fillId="0" borderId="0" xfId="0" quotePrefix="1" applyFont="1" applyFill="1" applyAlignment="1" applyProtection="1">
      <alignment horizontal="left" indent="3"/>
    </xf>
    <xf numFmtId="167" fontId="19" fillId="0" borderId="0" xfId="0" applyNumberFormat="1" applyFont="1" applyFill="1" applyAlignment="1">
      <alignment horizontal="right" wrapText="1"/>
    </xf>
    <xf numFmtId="1" fontId="19" fillId="0" borderId="0" xfId="0" applyNumberFormat="1" applyFont="1" applyFill="1"/>
    <xf numFmtId="1" fontId="24" fillId="0" borderId="0" xfId="0" applyNumberFormat="1" applyFont="1" applyFill="1"/>
    <xf numFmtId="0" fontId="24" fillId="0" borderId="0" xfId="0" applyFont="1" applyFill="1"/>
    <xf numFmtId="0" fontId="21" fillId="35" borderId="0" xfId="0" applyFont="1" applyFill="1"/>
    <xf numFmtId="168" fontId="19" fillId="0" borderId="0" xfId="0" applyNumberFormat="1" applyFont="1" applyFill="1" applyAlignment="1">
      <alignment horizontal="right" wrapText="1"/>
    </xf>
    <xf numFmtId="0" fontId="19" fillId="0" borderId="14" xfId="0" applyFont="1" applyFill="1" applyBorder="1" applyAlignment="1" applyProtection="1">
      <alignment horizontal="left"/>
    </xf>
    <xf numFmtId="169" fontId="19" fillId="0" borderId="14" xfId="0" applyNumberFormat="1" applyFont="1" applyFill="1" applyBorder="1" applyAlignment="1"/>
    <xf numFmtId="169" fontId="19" fillId="0" borderId="14" xfId="0" applyNumberFormat="1" applyFont="1" applyFill="1" applyBorder="1"/>
    <xf numFmtId="0" fontId="19" fillId="0" borderId="0" xfId="0" applyFont="1" applyFill="1" applyAlignment="1" applyProtection="1">
      <alignment horizontal="left"/>
    </xf>
    <xf numFmtId="169" fontId="19" fillId="0" borderId="0" xfId="0" applyNumberFormat="1" applyFont="1" applyFill="1"/>
    <xf numFmtId="37" fontId="19" fillId="0" borderId="0" xfId="0" applyNumberFormat="1" applyFont="1" applyFill="1" applyProtection="1"/>
    <xf numFmtId="164" fontId="20" fillId="0" borderId="0" xfId="0" applyNumberFormat="1" applyFont="1" applyFill="1"/>
    <xf numFmtId="164" fontId="20" fillId="0" borderId="0" xfId="0" applyNumberFormat="1" applyFont="1" applyFill="1" applyBorder="1"/>
    <xf numFmtId="0" fontId="19" fillId="0" borderId="0" xfId="3" applyFont="1" applyFill="1" applyAlignment="1" applyProtection="1">
      <alignment horizontal="left"/>
    </xf>
    <xf numFmtId="169" fontId="19" fillId="0" borderId="0" xfId="0" applyNumberFormat="1" applyFont="1" applyFill="1" applyAlignment="1"/>
    <xf numFmtId="0" fontId="22" fillId="0" borderId="0" xfId="0" applyFont="1" applyFill="1" applyAlignment="1" applyProtection="1">
      <alignment horizontal="left"/>
    </xf>
    <xf numFmtId="3" fontId="22" fillId="0" borderId="0" xfId="0" applyNumberFormat="1" applyFont="1" applyFill="1" applyAlignment="1" applyProtection="1">
      <alignment horizontal="right"/>
    </xf>
    <xf numFmtId="0" fontId="22" fillId="59" borderId="0" xfId="0" applyFont="1" applyFill="1" applyAlignment="1" applyProtection="1">
      <alignment horizontal="left" indent="3"/>
    </xf>
    <xf numFmtId="3" fontId="22" fillId="59" borderId="0" xfId="0" applyNumberFormat="1" applyFont="1" applyFill="1" applyAlignment="1">
      <alignment horizontal="right" wrapText="1"/>
    </xf>
    <xf numFmtId="164" fontId="20" fillId="33" borderId="0" xfId="2" applyNumberFormat="1" applyFont="1" applyFill="1" applyBorder="1" applyAlignment="1">
      <alignment horizontal="center" vertical="center"/>
    </xf>
    <xf numFmtId="164" fontId="20" fillId="33" borderId="10" xfId="2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/>
    </xf>
    <xf numFmtId="0" fontId="20" fillId="33" borderId="0" xfId="2" applyNumberFormat="1" applyFont="1" applyFill="1" applyBorder="1" applyAlignment="1">
      <alignment horizontal="center" vertical="center"/>
    </xf>
  </cellXfs>
  <cellStyles count="4276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" xfId="2" builtinId="45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3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E89"/>
  <sheetViews>
    <sheetView showGridLines="0" tabSelected="1" zoomScale="70" zoomScaleNormal="70" workbookViewId="0">
      <selection activeCell="B8" sqref="B8"/>
    </sheetView>
  </sheetViews>
  <sheetFormatPr baseColWidth="10" defaultColWidth="11" defaultRowHeight="12.75"/>
  <cols>
    <col min="1" max="1" width="3.7109375" style="1" customWidth="1"/>
    <col min="2" max="2" width="27.85546875" style="1" customWidth="1"/>
    <col min="3" max="3" width="11.140625" style="3" bestFit="1" customWidth="1"/>
    <col min="4" max="4" width="7.28515625" style="1" bestFit="1" customWidth="1"/>
    <col min="5" max="5" width="8.5703125" style="1" bestFit="1" customWidth="1"/>
    <col min="6" max="6" width="8.85546875" style="1" bestFit="1" customWidth="1"/>
    <col min="7" max="7" width="9.28515625" style="1" bestFit="1" customWidth="1"/>
    <col min="8" max="8" width="8.85546875" style="1" bestFit="1" customWidth="1"/>
    <col min="9" max="9" width="8.140625" style="1" bestFit="1" customWidth="1"/>
    <col min="10" max="11" width="8.5703125" style="1" bestFit="1" customWidth="1"/>
    <col min="12" max="12" width="8.85546875" style="1" bestFit="1" customWidth="1"/>
    <col min="13" max="14" width="8.5703125" style="1" bestFit="1" customWidth="1"/>
    <col min="15" max="15" width="8.140625" style="1" bestFit="1" customWidth="1"/>
    <col min="16" max="16" width="7.28515625" style="1" bestFit="1" customWidth="1"/>
    <col min="17" max="17" width="8.28515625" style="1" bestFit="1" customWidth="1"/>
    <col min="18" max="18" width="11" style="1"/>
    <col min="19" max="36" width="0" style="1" hidden="1" customWidth="1"/>
    <col min="37" max="37" width="5.7109375" style="1" hidden="1" customWidth="1"/>
    <col min="38" max="38" width="15.5703125" style="1" hidden="1" customWidth="1"/>
    <col min="39" max="39" width="19.28515625" style="1" hidden="1" customWidth="1"/>
    <col min="40" max="40" width="12.7109375" style="1" hidden="1" customWidth="1"/>
    <col min="41" max="41" width="16.42578125" style="1" hidden="1" customWidth="1"/>
    <col min="42" max="42" width="7.28515625" style="1" hidden="1" customWidth="1"/>
    <col min="43" max="52" width="13.5703125" style="1" hidden="1" customWidth="1"/>
    <col min="53" max="106" width="0" style="1" hidden="1" customWidth="1"/>
    <col min="107" max="16384" width="11" style="1"/>
  </cols>
  <sheetData>
    <row r="2" spans="1:109" ht="15">
      <c r="B2" s="2" t="s">
        <v>0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BB2" s="58" t="s">
        <v>1</v>
      </c>
      <c r="BC2" s="58"/>
      <c r="BD2" s="58"/>
      <c r="BE2" s="51" t="s">
        <v>2</v>
      </c>
      <c r="BF2" s="51"/>
      <c r="BG2" s="51"/>
      <c r="BH2" s="51" t="s">
        <v>3</v>
      </c>
      <c r="BI2" s="51"/>
      <c r="BJ2" s="51"/>
      <c r="BK2" s="51" t="s">
        <v>4</v>
      </c>
      <c r="BL2" s="51"/>
      <c r="BM2" s="51"/>
      <c r="BN2" s="51" t="s">
        <v>5</v>
      </c>
      <c r="BO2" s="51"/>
      <c r="BP2" s="51"/>
      <c r="BQ2" s="51" t="s">
        <v>6</v>
      </c>
      <c r="BR2" s="51"/>
      <c r="BS2" s="51"/>
      <c r="BT2" s="51" t="s">
        <v>7</v>
      </c>
      <c r="BU2" s="51"/>
      <c r="BV2" s="51"/>
      <c r="BW2" s="51" t="s">
        <v>8</v>
      </c>
      <c r="BX2" s="51"/>
      <c r="BY2" s="51"/>
      <c r="BZ2" s="51" t="s">
        <v>9</v>
      </c>
      <c r="CA2" s="51"/>
      <c r="CB2" s="51"/>
      <c r="CC2" s="5"/>
      <c r="CD2" s="51" t="s">
        <v>10</v>
      </c>
      <c r="CE2" s="51"/>
      <c r="CF2" s="51"/>
      <c r="CG2" s="5"/>
      <c r="CH2" s="51" t="s">
        <v>11</v>
      </c>
      <c r="CI2" s="51"/>
      <c r="CJ2" s="51"/>
      <c r="CK2" s="5"/>
      <c r="CL2" s="51" t="s">
        <v>8</v>
      </c>
      <c r="CM2" s="51"/>
      <c r="CN2" s="51"/>
    </row>
    <row r="3" spans="1:109" ht="5.0999999999999996" customHeight="1">
      <c r="C3" s="6"/>
      <c r="D3" s="7"/>
      <c r="E3" s="8"/>
      <c r="S3" s="9" t="s">
        <v>12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BB3" s="58"/>
      <c r="BC3" s="58"/>
      <c r="BD3" s="58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"/>
      <c r="CD3" s="52"/>
      <c r="CE3" s="52"/>
      <c r="CF3" s="52"/>
      <c r="CG3" s="5"/>
      <c r="CH3" s="52"/>
      <c r="CI3" s="52"/>
      <c r="CJ3" s="52"/>
      <c r="CK3" s="5"/>
      <c r="CL3" s="52"/>
      <c r="CM3" s="52"/>
      <c r="CN3" s="52"/>
    </row>
    <row r="4" spans="1:109" ht="15">
      <c r="B4" s="53" t="s">
        <v>13</v>
      </c>
      <c r="C4" s="55" t="s">
        <v>14</v>
      </c>
      <c r="D4" s="57" t="s">
        <v>15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BB4" s="58"/>
      <c r="BC4" s="58"/>
      <c r="BD4" s="58"/>
      <c r="BE4" s="10" t="s">
        <v>16</v>
      </c>
      <c r="BF4" s="5" t="s">
        <v>17</v>
      </c>
      <c r="BG4" s="5" t="s">
        <v>8</v>
      </c>
      <c r="BH4" s="5" t="s">
        <v>16</v>
      </c>
      <c r="BI4" s="5" t="s">
        <v>17</v>
      </c>
      <c r="BJ4" s="5" t="s">
        <v>8</v>
      </c>
      <c r="BK4" s="5" t="s">
        <v>16</v>
      </c>
      <c r="BL4" s="5" t="s">
        <v>17</v>
      </c>
      <c r="BM4" s="5" t="s">
        <v>8</v>
      </c>
      <c r="BN4" s="5" t="s">
        <v>16</v>
      </c>
      <c r="BO4" s="5" t="s">
        <v>17</v>
      </c>
      <c r="BP4" s="5" t="s">
        <v>8</v>
      </c>
      <c r="BQ4" s="5" t="s">
        <v>16</v>
      </c>
      <c r="BR4" s="5" t="s">
        <v>17</v>
      </c>
      <c r="BS4" s="5" t="s">
        <v>8</v>
      </c>
      <c r="BT4" s="5" t="s">
        <v>16</v>
      </c>
      <c r="BU4" s="5" t="s">
        <v>17</v>
      </c>
      <c r="BV4" s="5" t="s">
        <v>8</v>
      </c>
      <c r="BW4" s="5" t="s">
        <v>16</v>
      </c>
      <c r="BX4" s="5" t="s">
        <v>17</v>
      </c>
      <c r="BY4" s="5" t="s">
        <v>8</v>
      </c>
      <c r="BZ4" s="10" t="s">
        <v>16</v>
      </c>
      <c r="CA4" s="5" t="s">
        <v>17</v>
      </c>
      <c r="CB4" s="5" t="s">
        <v>8</v>
      </c>
      <c r="CC4" s="5"/>
      <c r="CD4" s="5" t="s">
        <v>16</v>
      </c>
      <c r="CE4" s="5" t="s">
        <v>17</v>
      </c>
      <c r="CF4" s="5" t="s">
        <v>8</v>
      </c>
      <c r="CG4" s="5"/>
      <c r="CH4" s="5" t="s">
        <v>16</v>
      </c>
      <c r="CI4" s="5" t="s">
        <v>17</v>
      </c>
      <c r="CJ4" s="5" t="s">
        <v>8</v>
      </c>
      <c r="CK4" s="5"/>
      <c r="CL4" s="5" t="s">
        <v>16</v>
      </c>
      <c r="CM4" s="5" t="s">
        <v>17</v>
      </c>
      <c r="CN4" s="5" t="s">
        <v>8</v>
      </c>
    </row>
    <row r="5" spans="1:109" ht="15">
      <c r="B5" s="54"/>
      <c r="C5" s="56"/>
      <c r="D5" s="11">
        <v>-6</v>
      </c>
      <c r="E5" s="11">
        <v>6</v>
      </c>
      <c r="F5" s="11">
        <v>7</v>
      </c>
      <c r="G5" s="11">
        <v>8</v>
      </c>
      <c r="H5" s="11">
        <v>9</v>
      </c>
      <c r="I5" s="11">
        <v>10</v>
      </c>
      <c r="J5" s="11">
        <v>11</v>
      </c>
      <c r="K5" s="11">
        <v>12</v>
      </c>
      <c r="L5" s="11">
        <v>13</v>
      </c>
      <c r="M5" s="11">
        <v>14</v>
      </c>
      <c r="N5" s="11">
        <v>15</v>
      </c>
      <c r="O5" s="11">
        <v>16</v>
      </c>
      <c r="P5" s="11">
        <v>17</v>
      </c>
      <c r="Q5" s="11" t="s">
        <v>18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BB5" s="12"/>
      <c r="BC5" s="12"/>
      <c r="BD5" s="12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4"/>
      <c r="CD5" s="13"/>
      <c r="CE5" s="13"/>
      <c r="CF5" s="13"/>
      <c r="CG5" s="14"/>
      <c r="CH5" s="13"/>
      <c r="CI5" s="13"/>
      <c r="CJ5" s="13"/>
      <c r="CK5" s="14"/>
      <c r="CL5" s="13"/>
      <c r="CM5" s="13"/>
      <c r="CN5" s="13"/>
    </row>
    <row r="6" spans="1:109" ht="5.0999999999999996" customHeight="1"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S6" s="4"/>
      <c r="T6" s="4" t="s">
        <v>8</v>
      </c>
      <c r="U6" s="4" t="s">
        <v>19</v>
      </c>
      <c r="V6" s="4" t="s">
        <v>20</v>
      </c>
      <c r="W6" s="4" t="s">
        <v>21</v>
      </c>
      <c r="X6" s="4" t="s">
        <v>22</v>
      </c>
      <c r="Y6" s="4" t="s">
        <v>23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30</v>
      </c>
      <c r="AG6" s="4" t="s">
        <v>31</v>
      </c>
      <c r="AH6" s="4" t="s">
        <v>32</v>
      </c>
      <c r="AI6" s="4"/>
      <c r="BB6" s="18" t="s">
        <v>33</v>
      </c>
      <c r="BC6" s="18" t="s">
        <v>8</v>
      </c>
      <c r="BD6" s="18" t="s">
        <v>8</v>
      </c>
      <c r="BE6" s="19">
        <v>69765</v>
      </c>
      <c r="BF6" s="19">
        <v>62483</v>
      </c>
      <c r="BG6" s="19">
        <v>132248</v>
      </c>
      <c r="BH6" s="19">
        <v>67820</v>
      </c>
      <c r="BI6" s="19">
        <v>61976</v>
      </c>
      <c r="BJ6" s="19">
        <v>129796</v>
      </c>
      <c r="BK6" s="19">
        <v>69280</v>
      </c>
      <c r="BL6" s="19">
        <v>64075</v>
      </c>
      <c r="BM6" s="19">
        <v>133355</v>
      </c>
      <c r="BN6" s="19">
        <v>67237</v>
      </c>
      <c r="BO6" s="19">
        <v>62391</v>
      </c>
      <c r="BP6" s="19">
        <v>129628</v>
      </c>
      <c r="BQ6" s="19">
        <v>63927</v>
      </c>
      <c r="BR6" s="19">
        <v>60976</v>
      </c>
      <c r="BS6" s="19">
        <v>124903</v>
      </c>
      <c r="BT6" s="19">
        <v>61998</v>
      </c>
      <c r="BU6" s="19">
        <v>60162</v>
      </c>
      <c r="BV6" s="19">
        <v>122160</v>
      </c>
      <c r="BW6" s="19">
        <v>400027</v>
      </c>
      <c r="BX6" s="19">
        <v>372063</v>
      </c>
      <c r="BY6" s="19">
        <v>772090</v>
      </c>
      <c r="BZ6" s="19">
        <v>58116.999999999978</v>
      </c>
      <c r="CA6" s="19">
        <v>55447.000000000233</v>
      </c>
      <c r="CB6" s="19">
        <v>113563.99999999821</v>
      </c>
      <c r="CC6" s="20"/>
      <c r="CD6" s="19">
        <v>51680.000000000269</v>
      </c>
      <c r="CE6" s="19">
        <v>51776.000000001171</v>
      </c>
      <c r="CF6" s="19">
        <v>103455.99999999673</v>
      </c>
      <c r="CG6" s="20"/>
      <c r="CH6" s="19">
        <v>48250.00000000024</v>
      </c>
      <c r="CI6" s="19">
        <v>49487.999999999083</v>
      </c>
      <c r="CJ6" s="19">
        <v>97737.999999999724</v>
      </c>
      <c r="CK6" s="20"/>
      <c r="CL6" s="19">
        <f t="shared" ref="CL6:CN21" si="0">+BZ6+CD6+CH6</f>
        <v>158047.00000000049</v>
      </c>
      <c r="CM6" s="19">
        <f t="shared" si="0"/>
        <v>156711.00000000047</v>
      </c>
      <c r="CN6" s="19">
        <f t="shared" si="0"/>
        <v>314757.99999999464</v>
      </c>
    </row>
    <row r="7" spans="1:109" s="7" customFormat="1" ht="14.1" customHeight="1">
      <c r="A7" s="1"/>
      <c r="B7" s="49" t="s">
        <v>14</v>
      </c>
      <c r="C7" s="50">
        <f>SUM(C8:C9)</f>
        <v>1037286</v>
      </c>
      <c r="D7" s="50">
        <f>SUM(D8:D9)</f>
        <v>3233</v>
      </c>
      <c r="E7" s="50">
        <f t="shared" ref="E7:Q7" si="1">SUM(E8:E9)</f>
        <v>84762</v>
      </c>
      <c r="F7" s="50">
        <f t="shared" si="1"/>
        <v>106431</v>
      </c>
      <c r="G7" s="50">
        <f t="shared" si="1"/>
        <v>109386</v>
      </c>
      <c r="H7" s="50">
        <f t="shared" si="1"/>
        <v>113265</v>
      </c>
      <c r="I7" s="50">
        <f t="shared" si="1"/>
        <v>116118</v>
      </c>
      <c r="J7" s="50">
        <f t="shared" si="1"/>
        <v>113124</v>
      </c>
      <c r="K7" s="50">
        <f t="shared" si="1"/>
        <v>114431</v>
      </c>
      <c r="L7" s="50">
        <f t="shared" si="1"/>
        <v>108941</v>
      </c>
      <c r="M7" s="50">
        <f t="shared" si="1"/>
        <v>96943</v>
      </c>
      <c r="N7" s="50">
        <f t="shared" si="1"/>
        <v>46839</v>
      </c>
      <c r="O7" s="50">
        <f t="shared" si="1"/>
        <v>15089</v>
      </c>
      <c r="P7" s="50">
        <f t="shared" si="1"/>
        <v>5349</v>
      </c>
      <c r="Q7" s="50">
        <f t="shared" si="1"/>
        <v>3375</v>
      </c>
      <c r="R7" s="21"/>
      <c r="S7" s="22" t="s">
        <v>33</v>
      </c>
      <c r="T7" s="22">
        <v>1086848.0000000002</v>
      </c>
      <c r="U7" s="22">
        <v>5468.0000000000018</v>
      </c>
      <c r="V7" s="22">
        <v>94001.999999999927</v>
      </c>
      <c r="W7" s="22">
        <v>112176.99999999978</v>
      </c>
      <c r="X7" s="22">
        <v>116544.00000000029</v>
      </c>
      <c r="Y7" s="22">
        <v>119295</v>
      </c>
      <c r="Z7" s="22">
        <v>118846.00000000058</v>
      </c>
      <c r="AA7" s="22">
        <v>118769.99999999985</v>
      </c>
      <c r="AB7" s="22">
        <v>115170.00000000022</v>
      </c>
      <c r="AC7" s="22">
        <v>110867.99999999977</v>
      </c>
      <c r="AD7" s="22">
        <v>102731.00000000001</v>
      </c>
      <c r="AE7" s="22">
        <v>47859.000000000058</v>
      </c>
      <c r="AF7" s="22">
        <v>16167.999999999993</v>
      </c>
      <c r="AG7" s="22">
        <v>5558.0000000000036</v>
      </c>
      <c r="AH7" s="22">
        <v>3392.0000000000091</v>
      </c>
      <c r="AI7" s="22"/>
      <c r="BB7" s="12"/>
      <c r="BC7" s="12"/>
      <c r="BD7" s="12" t="s">
        <v>19</v>
      </c>
      <c r="BE7" s="23">
        <v>2524</v>
      </c>
      <c r="BF7" s="23">
        <v>2905</v>
      </c>
      <c r="BG7" s="23">
        <v>5429</v>
      </c>
      <c r="BH7" s="23">
        <v>23</v>
      </c>
      <c r="BI7" s="23">
        <v>14</v>
      </c>
      <c r="BJ7" s="23">
        <v>37</v>
      </c>
      <c r="BK7" s="23">
        <v>0</v>
      </c>
      <c r="BL7" s="23">
        <v>2</v>
      </c>
      <c r="BM7" s="23">
        <v>2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13">
        <v>2547</v>
      </c>
      <c r="BX7" s="13">
        <v>2921</v>
      </c>
      <c r="BY7" s="13">
        <v>5468</v>
      </c>
      <c r="BZ7" s="23">
        <v>0</v>
      </c>
      <c r="CA7" s="23">
        <v>0</v>
      </c>
      <c r="CB7" s="23">
        <v>0</v>
      </c>
      <c r="CC7" s="24"/>
      <c r="CD7" s="23">
        <v>0</v>
      </c>
      <c r="CE7" s="23">
        <v>0</v>
      </c>
      <c r="CF7" s="23">
        <v>0</v>
      </c>
      <c r="CG7" s="24"/>
      <c r="CH7" s="23">
        <v>0</v>
      </c>
      <c r="CI7" s="23">
        <v>0</v>
      </c>
      <c r="CJ7" s="23">
        <v>0</v>
      </c>
      <c r="CK7" s="24"/>
      <c r="CL7" s="13">
        <f t="shared" si="0"/>
        <v>0</v>
      </c>
      <c r="CM7" s="13">
        <f t="shared" si="0"/>
        <v>0</v>
      </c>
      <c r="CN7" s="13">
        <f t="shared" si="0"/>
        <v>0</v>
      </c>
      <c r="DD7" s="25"/>
    </row>
    <row r="8" spans="1:109" ht="14.1" customHeight="1">
      <c r="B8" s="26" t="s">
        <v>34</v>
      </c>
      <c r="C8" s="27">
        <f>SUM(D8:Q8)</f>
        <v>636282</v>
      </c>
      <c r="D8" s="27">
        <f>D12+D16+D20+D24+D28+D32+D36+D40+D44+D48+D52+D56+D60+D64+D68+D72+D76+D80</f>
        <v>2278</v>
      </c>
      <c r="E8" s="27">
        <f t="shared" ref="E8:Q9" si="2">E12+E16+E20+E24+E28+E32+E36+E40+E44+E48+E52+E56+E60+E64+E68+E72+E76+E80</f>
        <v>53330</v>
      </c>
      <c r="F8" s="27">
        <f t="shared" si="2"/>
        <v>65650</v>
      </c>
      <c r="G8" s="27">
        <f t="shared" si="2"/>
        <v>65640</v>
      </c>
      <c r="H8" s="27">
        <f t="shared" si="2"/>
        <v>67356</v>
      </c>
      <c r="I8" s="27">
        <f t="shared" si="2"/>
        <v>69305</v>
      </c>
      <c r="J8" s="27">
        <f t="shared" si="2"/>
        <v>67472</v>
      </c>
      <c r="K8" s="27">
        <f t="shared" si="2"/>
        <v>70928</v>
      </c>
      <c r="L8" s="27">
        <f t="shared" si="2"/>
        <v>69947</v>
      </c>
      <c r="M8" s="27">
        <f t="shared" si="2"/>
        <v>63340</v>
      </c>
      <c r="N8" s="27">
        <f t="shared" si="2"/>
        <v>28735</v>
      </c>
      <c r="O8" s="27">
        <f t="shared" si="2"/>
        <v>8281</v>
      </c>
      <c r="P8" s="27">
        <f t="shared" si="2"/>
        <v>2657</v>
      </c>
      <c r="Q8" s="27">
        <f t="shared" si="2"/>
        <v>1363</v>
      </c>
      <c r="S8" s="22" t="s">
        <v>34</v>
      </c>
      <c r="T8" s="22">
        <v>660910.00000000163</v>
      </c>
      <c r="U8" s="22">
        <v>3683</v>
      </c>
      <c r="V8" s="22">
        <v>57720.000000000058</v>
      </c>
      <c r="W8" s="22">
        <v>67054.999999999956</v>
      </c>
      <c r="X8" s="22">
        <v>68588.999999999942</v>
      </c>
      <c r="Y8" s="22">
        <v>70358.000000000015</v>
      </c>
      <c r="Z8" s="22">
        <v>70422.000000000029</v>
      </c>
      <c r="AA8" s="22">
        <v>71117.000000000044</v>
      </c>
      <c r="AB8" s="22">
        <v>71539.000000000146</v>
      </c>
      <c r="AC8" s="22">
        <v>70554.999999999971</v>
      </c>
      <c r="AD8" s="22">
        <v>67092.999999999942</v>
      </c>
      <c r="AE8" s="22">
        <v>29402.999999999971</v>
      </c>
      <c r="AF8" s="22">
        <v>9013.99999999998</v>
      </c>
      <c r="AG8" s="22">
        <v>2878.9999999999977</v>
      </c>
      <c r="AH8" s="22">
        <v>1482.9999999999964</v>
      </c>
      <c r="AI8" s="22"/>
      <c r="BB8" s="12"/>
      <c r="BC8" s="12"/>
      <c r="BD8" s="12" t="s">
        <v>20</v>
      </c>
      <c r="BE8" s="23">
        <v>44763</v>
      </c>
      <c r="BF8" s="23">
        <v>42797</v>
      </c>
      <c r="BG8" s="23">
        <v>87560</v>
      </c>
      <c r="BH8" s="23">
        <v>3001</v>
      </c>
      <c r="BI8" s="23">
        <v>3386</v>
      </c>
      <c r="BJ8" s="23">
        <v>6387</v>
      </c>
      <c r="BK8" s="23">
        <v>25</v>
      </c>
      <c r="BL8" s="23">
        <v>30</v>
      </c>
      <c r="BM8" s="23">
        <v>55</v>
      </c>
      <c r="BN8" s="23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13">
        <v>47789</v>
      </c>
      <c r="BX8" s="13">
        <v>46213</v>
      </c>
      <c r="BY8" s="13">
        <v>94002</v>
      </c>
      <c r="BZ8" s="23">
        <v>54.999999999999694</v>
      </c>
      <c r="CA8" s="23">
        <v>72.000000000000014</v>
      </c>
      <c r="CB8" s="23">
        <v>127.0000000000004</v>
      </c>
      <c r="CC8" s="24"/>
      <c r="CD8" s="23">
        <v>1.9999999999999925</v>
      </c>
      <c r="CE8" s="23">
        <v>0</v>
      </c>
      <c r="CF8" s="23">
        <v>1.9999999999999925</v>
      </c>
      <c r="CG8" s="24"/>
      <c r="CH8" s="23">
        <v>0</v>
      </c>
      <c r="CI8" s="23">
        <v>0</v>
      </c>
      <c r="CJ8" s="23">
        <v>0</v>
      </c>
      <c r="CK8" s="24"/>
      <c r="CL8" s="13">
        <f t="shared" si="0"/>
        <v>56.999999999999687</v>
      </c>
      <c r="CM8" s="13">
        <f t="shared" si="0"/>
        <v>72.000000000000014</v>
      </c>
      <c r="CN8" s="13">
        <f t="shared" si="0"/>
        <v>129.0000000000004</v>
      </c>
    </row>
    <row r="9" spans="1:109" ht="14.1" customHeight="1">
      <c r="B9" s="26" t="s">
        <v>35</v>
      </c>
      <c r="C9" s="27">
        <f>SUM(D9:Q9)</f>
        <v>401004</v>
      </c>
      <c r="D9" s="27">
        <f>D13+D17+D21+D25+D29+D33+D37+D41+D45+D49+D53+D57+D61+D65+D69+D73+D77+D81</f>
        <v>955</v>
      </c>
      <c r="E9" s="27">
        <f t="shared" si="2"/>
        <v>31432</v>
      </c>
      <c r="F9" s="27">
        <f t="shared" si="2"/>
        <v>40781</v>
      </c>
      <c r="G9" s="27">
        <f t="shared" si="2"/>
        <v>43746</v>
      </c>
      <c r="H9" s="27">
        <f t="shared" si="2"/>
        <v>45909</v>
      </c>
      <c r="I9" s="27">
        <f t="shared" si="2"/>
        <v>46813</v>
      </c>
      <c r="J9" s="27">
        <f t="shared" si="2"/>
        <v>45652</v>
      </c>
      <c r="K9" s="27">
        <f t="shared" si="2"/>
        <v>43503</v>
      </c>
      <c r="L9" s="27">
        <f t="shared" si="2"/>
        <v>38994</v>
      </c>
      <c r="M9" s="27">
        <f t="shared" si="2"/>
        <v>33603</v>
      </c>
      <c r="N9" s="27">
        <f t="shared" si="2"/>
        <v>18104</v>
      </c>
      <c r="O9" s="27">
        <f t="shared" si="2"/>
        <v>6808</v>
      </c>
      <c r="P9" s="27">
        <f t="shared" si="2"/>
        <v>2692</v>
      </c>
      <c r="Q9" s="27">
        <f t="shared" si="2"/>
        <v>2012</v>
      </c>
      <c r="S9" s="22" t="s">
        <v>35</v>
      </c>
      <c r="T9" s="22">
        <v>425938.00000000244</v>
      </c>
      <c r="U9" s="22">
        <v>1785.0000000000125</v>
      </c>
      <c r="V9" s="22">
        <v>36282.000000000073</v>
      </c>
      <c r="W9" s="22">
        <v>45121.999999999993</v>
      </c>
      <c r="X9" s="22">
        <v>47955.000000000131</v>
      </c>
      <c r="Y9" s="22">
        <v>48937.000000000029</v>
      </c>
      <c r="Z9" s="22">
        <v>48424.000000000058</v>
      </c>
      <c r="AA9" s="22">
        <v>47652.999999999956</v>
      </c>
      <c r="AB9" s="22">
        <v>43631.000000000036</v>
      </c>
      <c r="AC9" s="22">
        <v>40312.999999999942</v>
      </c>
      <c r="AD9" s="22">
        <v>35638.000000000102</v>
      </c>
      <c r="AE9" s="22">
        <v>18456.000000000007</v>
      </c>
      <c r="AF9" s="22">
        <v>7153.9999999999891</v>
      </c>
      <c r="AG9" s="22">
        <v>2679</v>
      </c>
      <c r="AH9" s="22">
        <v>1909.0000000000007</v>
      </c>
      <c r="AI9" s="22"/>
      <c r="BB9" s="12"/>
      <c r="BC9" s="12"/>
      <c r="BD9" s="12" t="s">
        <v>21</v>
      </c>
      <c r="BE9" s="23">
        <v>16169</v>
      </c>
      <c r="BF9" s="23">
        <v>12555</v>
      </c>
      <c r="BG9" s="23">
        <v>28724</v>
      </c>
      <c r="BH9" s="23">
        <v>37947</v>
      </c>
      <c r="BI9" s="23">
        <v>38483</v>
      </c>
      <c r="BJ9" s="23">
        <v>76430</v>
      </c>
      <c r="BK9" s="23">
        <v>3232</v>
      </c>
      <c r="BL9" s="23">
        <v>3711</v>
      </c>
      <c r="BM9" s="23">
        <v>6943</v>
      </c>
      <c r="BN9" s="23">
        <v>29</v>
      </c>
      <c r="BO9" s="23">
        <v>50</v>
      </c>
      <c r="BP9" s="23">
        <v>79</v>
      </c>
      <c r="BQ9" s="23">
        <v>0</v>
      </c>
      <c r="BR9" s="23">
        <v>1</v>
      </c>
      <c r="BS9" s="23">
        <v>1</v>
      </c>
      <c r="BT9" s="23">
        <v>0</v>
      </c>
      <c r="BU9" s="23">
        <v>0</v>
      </c>
      <c r="BV9" s="23">
        <v>0</v>
      </c>
      <c r="BW9" s="13">
        <v>57377</v>
      </c>
      <c r="BX9" s="13">
        <v>54800</v>
      </c>
      <c r="BY9" s="13">
        <v>112177</v>
      </c>
      <c r="BZ9" s="23">
        <v>2614.9999999999759</v>
      </c>
      <c r="CA9" s="23">
        <v>3043.9999999999964</v>
      </c>
      <c r="CB9" s="23">
        <v>5658.9999999999854</v>
      </c>
      <c r="CC9" s="24"/>
      <c r="CD9" s="23">
        <v>103.99999999999997</v>
      </c>
      <c r="CE9" s="23">
        <v>113.00000000000031</v>
      </c>
      <c r="CF9" s="23">
        <v>216.99999999999915</v>
      </c>
      <c r="CG9" s="24"/>
      <c r="CH9" s="23">
        <v>7.000000000000008</v>
      </c>
      <c r="CI9" s="23">
        <v>8.9999999999999893</v>
      </c>
      <c r="CJ9" s="23">
        <v>15.999999999999886</v>
      </c>
      <c r="CK9" s="24"/>
      <c r="CL9" s="13">
        <f t="shared" si="0"/>
        <v>2725.9999999999759</v>
      </c>
      <c r="CM9" s="13">
        <f t="shared" si="0"/>
        <v>3165.9999999999968</v>
      </c>
      <c r="CN9" s="13">
        <f t="shared" si="0"/>
        <v>5891.9999999999845</v>
      </c>
      <c r="DE9" s="28"/>
    </row>
    <row r="10" spans="1:109" ht="5.0999999999999996" customHeight="1">
      <c r="B10" s="29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BB10" s="12"/>
      <c r="BC10" s="12"/>
      <c r="BD10" s="12" t="s">
        <v>22</v>
      </c>
      <c r="BE10" s="23">
        <v>3948</v>
      </c>
      <c r="BF10" s="23">
        <v>2720</v>
      </c>
      <c r="BG10" s="23">
        <v>6668</v>
      </c>
      <c r="BH10" s="23">
        <v>17198</v>
      </c>
      <c r="BI10" s="23">
        <v>13915</v>
      </c>
      <c r="BJ10" s="23">
        <v>31113</v>
      </c>
      <c r="BK10" s="23">
        <v>34856</v>
      </c>
      <c r="BL10" s="23">
        <v>36578</v>
      </c>
      <c r="BM10" s="23">
        <v>71434</v>
      </c>
      <c r="BN10" s="23">
        <v>3285</v>
      </c>
      <c r="BO10" s="23">
        <v>3938</v>
      </c>
      <c r="BP10" s="23">
        <v>7223</v>
      </c>
      <c r="BQ10" s="23">
        <v>45</v>
      </c>
      <c r="BR10" s="23">
        <v>58</v>
      </c>
      <c r="BS10" s="23">
        <v>103</v>
      </c>
      <c r="BT10" s="23">
        <v>2</v>
      </c>
      <c r="BU10" s="23">
        <v>1</v>
      </c>
      <c r="BV10" s="23">
        <v>3</v>
      </c>
      <c r="BW10" s="13">
        <v>59334</v>
      </c>
      <c r="BX10" s="13">
        <v>57210</v>
      </c>
      <c r="BY10" s="13">
        <v>116544</v>
      </c>
      <c r="BZ10" s="23">
        <v>26005.999999999975</v>
      </c>
      <c r="CA10" s="23">
        <v>28419.999999999975</v>
      </c>
      <c r="CB10" s="23">
        <v>54426.000000000306</v>
      </c>
      <c r="CC10" s="24"/>
      <c r="CD10" s="23">
        <v>2569.0000000000005</v>
      </c>
      <c r="CE10" s="23">
        <v>3169.0000000000109</v>
      </c>
      <c r="CF10" s="23">
        <v>5737.9999999999745</v>
      </c>
      <c r="CG10" s="24"/>
      <c r="CH10" s="23">
        <v>118.99999999999936</v>
      </c>
      <c r="CI10" s="23">
        <v>125.00000000000045</v>
      </c>
      <c r="CJ10" s="23">
        <v>244.00000000000173</v>
      </c>
      <c r="CK10" s="24"/>
      <c r="CL10" s="13">
        <f t="shared" si="0"/>
        <v>28693.999999999975</v>
      </c>
      <c r="CM10" s="13">
        <f t="shared" si="0"/>
        <v>31713.999999999985</v>
      </c>
      <c r="CN10" s="13">
        <f t="shared" si="0"/>
        <v>60408.000000000276</v>
      </c>
    </row>
    <row r="11" spans="1:109">
      <c r="B11" s="30" t="s">
        <v>36</v>
      </c>
      <c r="C11" s="27">
        <f>SUM(C12:C13)</f>
        <v>82440</v>
      </c>
      <c r="D11" s="27">
        <f>SUM(D12:D13)</f>
        <v>174</v>
      </c>
      <c r="E11" s="27">
        <f t="shared" ref="E11:Q11" si="3">SUM(E12:E13)</f>
        <v>6610</v>
      </c>
      <c r="F11" s="27">
        <f t="shared" si="3"/>
        <v>8511</v>
      </c>
      <c r="G11" s="27">
        <f t="shared" si="3"/>
        <v>8549</v>
      </c>
      <c r="H11" s="27">
        <f t="shared" si="3"/>
        <v>8418</v>
      </c>
      <c r="I11" s="27">
        <f t="shared" si="3"/>
        <v>8842</v>
      </c>
      <c r="J11" s="27">
        <f t="shared" si="3"/>
        <v>8419</v>
      </c>
      <c r="K11" s="27">
        <f t="shared" si="3"/>
        <v>9034</v>
      </c>
      <c r="L11" s="27">
        <f t="shared" si="3"/>
        <v>9273</v>
      </c>
      <c r="M11" s="27">
        <f t="shared" si="3"/>
        <v>9036</v>
      </c>
      <c r="N11" s="27">
        <f t="shared" si="3"/>
        <v>4024</v>
      </c>
      <c r="O11" s="27">
        <f t="shared" si="3"/>
        <v>1037</v>
      </c>
      <c r="P11" s="27">
        <f t="shared" si="3"/>
        <v>359</v>
      </c>
      <c r="Q11" s="27">
        <f t="shared" si="3"/>
        <v>154</v>
      </c>
      <c r="R11" s="25"/>
      <c r="S11" s="1" t="s">
        <v>37</v>
      </c>
      <c r="T11" s="1">
        <v>84905.000000000073</v>
      </c>
      <c r="U11" s="1">
        <v>233.00000000000017</v>
      </c>
      <c r="V11" s="1">
        <v>6900.0000000000173</v>
      </c>
      <c r="W11" s="1">
        <v>8485.0000000000073</v>
      </c>
      <c r="X11" s="1">
        <v>8656.0000000000036</v>
      </c>
      <c r="Y11" s="1">
        <v>8906.0000000000036</v>
      </c>
      <c r="Z11" s="1">
        <v>8862.9999999999964</v>
      </c>
      <c r="AA11" s="1">
        <v>9118.9999999999964</v>
      </c>
      <c r="AB11" s="1">
        <v>9035.9999999999964</v>
      </c>
      <c r="AC11" s="1">
        <v>9434.0000000000036</v>
      </c>
      <c r="AD11" s="1">
        <v>9429</v>
      </c>
      <c r="AE11" s="1">
        <v>4116.9999999999982</v>
      </c>
      <c r="AF11" s="1">
        <v>1131.9999999999995</v>
      </c>
      <c r="AG11" s="1">
        <v>371.00000000000023</v>
      </c>
      <c r="AH11" s="1">
        <v>224.00000000000017</v>
      </c>
      <c r="BD11" s="1" t="s">
        <v>23</v>
      </c>
      <c r="BE11" s="1">
        <v>1305</v>
      </c>
      <c r="BF11" s="1">
        <v>803</v>
      </c>
      <c r="BG11" s="1">
        <v>2108</v>
      </c>
      <c r="BH11" s="1">
        <v>5677</v>
      </c>
      <c r="BI11" s="1">
        <v>3693</v>
      </c>
      <c r="BJ11" s="1">
        <v>9370</v>
      </c>
      <c r="BK11" s="1">
        <v>17740</v>
      </c>
      <c r="BL11" s="1">
        <v>15202</v>
      </c>
      <c r="BM11" s="1">
        <v>32942</v>
      </c>
      <c r="BN11" s="1">
        <v>32739</v>
      </c>
      <c r="BO11" s="1">
        <v>34466</v>
      </c>
      <c r="BP11" s="1">
        <v>67205</v>
      </c>
      <c r="BQ11" s="1">
        <v>3418</v>
      </c>
      <c r="BR11" s="1">
        <v>4108</v>
      </c>
      <c r="BS11" s="1">
        <v>7526</v>
      </c>
      <c r="BT11" s="1">
        <v>64</v>
      </c>
      <c r="BU11" s="1">
        <v>80</v>
      </c>
      <c r="BV11" s="1">
        <v>144</v>
      </c>
      <c r="BW11" s="1">
        <v>60943</v>
      </c>
      <c r="BX11" s="1">
        <v>58352</v>
      </c>
      <c r="BY11" s="1">
        <v>119295</v>
      </c>
      <c r="BZ11" s="1">
        <v>17136.000000000033</v>
      </c>
      <c r="CA11" s="1">
        <v>15319.999999999964</v>
      </c>
      <c r="CB11" s="1">
        <v>32456</v>
      </c>
      <c r="CD11" s="1">
        <v>23656.99999999996</v>
      </c>
      <c r="CE11" s="1">
        <v>26432.999999999975</v>
      </c>
      <c r="CF11" s="1">
        <v>50089.999999999789</v>
      </c>
      <c r="CH11" s="1">
        <v>2456.9999999999877</v>
      </c>
      <c r="CI11" s="1">
        <v>3235.9999999999877</v>
      </c>
      <c r="CJ11" s="1">
        <v>5693.0000000000073</v>
      </c>
      <c r="CL11" s="1">
        <f t="shared" si="0"/>
        <v>43249.999999999978</v>
      </c>
      <c r="CM11" s="1">
        <f t="shared" si="0"/>
        <v>44988.999999999927</v>
      </c>
      <c r="CN11" s="1">
        <f t="shared" si="0"/>
        <v>88238.999999999796</v>
      </c>
      <c r="DE11" s="28"/>
    </row>
    <row r="12" spans="1:109">
      <c r="B12" s="26" t="s">
        <v>34</v>
      </c>
      <c r="C12" s="27">
        <f>SUM(D12:Q12)</f>
        <v>82440</v>
      </c>
      <c r="D12" s="27">
        <v>174</v>
      </c>
      <c r="E12" s="27">
        <v>6610</v>
      </c>
      <c r="F12" s="27">
        <v>8511</v>
      </c>
      <c r="G12" s="27">
        <v>8549</v>
      </c>
      <c r="H12" s="27">
        <v>8418</v>
      </c>
      <c r="I12" s="27">
        <v>8842</v>
      </c>
      <c r="J12" s="27">
        <v>8419</v>
      </c>
      <c r="K12" s="27">
        <v>9034</v>
      </c>
      <c r="L12" s="27">
        <v>9273</v>
      </c>
      <c r="M12" s="27">
        <v>9036</v>
      </c>
      <c r="N12" s="27">
        <v>4024</v>
      </c>
      <c r="O12" s="27">
        <v>1037</v>
      </c>
      <c r="P12" s="27">
        <v>359</v>
      </c>
      <c r="Q12" s="27">
        <v>154</v>
      </c>
      <c r="S12" s="1" t="s">
        <v>34</v>
      </c>
      <c r="T12" s="1">
        <v>84905.000000000073</v>
      </c>
      <c r="U12" s="1">
        <v>233.00000000000017</v>
      </c>
      <c r="V12" s="1">
        <v>6900.0000000000173</v>
      </c>
      <c r="W12" s="1">
        <v>8485.0000000000073</v>
      </c>
      <c r="X12" s="1">
        <v>8656.0000000000036</v>
      </c>
      <c r="Y12" s="1">
        <v>8906.0000000000036</v>
      </c>
      <c r="Z12" s="1">
        <v>8862.9999999999964</v>
      </c>
      <c r="AA12" s="1">
        <v>9118.9999999999964</v>
      </c>
      <c r="AB12" s="1">
        <v>9035.9999999999964</v>
      </c>
      <c r="AC12" s="1">
        <v>9434.0000000000036</v>
      </c>
      <c r="AD12" s="1">
        <v>9429</v>
      </c>
      <c r="AE12" s="1">
        <v>4116.9999999999982</v>
      </c>
      <c r="AF12" s="1">
        <v>1131.9999999999995</v>
      </c>
      <c r="AG12" s="1">
        <v>371.00000000000023</v>
      </c>
      <c r="AH12" s="1">
        <v>224.00000000000017</v>
      </c>
      <c r="BD12" s="1" t="s">
        <v>24</v>
      </c>
      <c r="BE12" s="1">
        <v>542</v>
      </c>
      <c r="BF12" s="1">
        <v>344</v>
      </c>
      <c r="BG12" s="1">
        <v>886</v>
      </c>
      <c r="BH12" s="1">
        <v>2244</v>
      </c>
      <c r="BI12" s="1">
        <v>1399</v>
      </c>
      <c r="BJ12" s="1">
        <v>3643</v>
      </c>
      <c r="BK12" s="1">
        <v>7231</v>
      </c>
      <c r="BL12" s="1">
        <v>4924</v>
      </c>
      <c r="BM12" s="1">
        <v>12155</v>
      </c>
      <c r="BN12" s="1">
        <v>17109</v>
      </c>
      <c r="BO12" s="1">
        <v>14903</v>
      </c>
      <c r="BP12" s="1">
        <v>32012</v>
      </c>
      <c r="BQ12" s="1">
        <v>30505</v>
      </c>
      <c r="BR12" s="1">
        <v>32950</v>
      </c>
      <c r="BS12" s="1">
        <v>63455</v>
      </c>
      <c r="BT12" s="1">
        <v>2956</v>
      </c>
      <c r="BU12" s="1">
        <v>3610</v>
      </c>
      <c r="BV12" s="1">
        <v>6566</v>
      </c>
      <c r="BW12" s="1">
        <v>60587</v>
      </c>
      <c r="BX12" s="1">
        <v>58130</v>
      </c>
      <c r="BY12" s="1">
        <v>118717</v>
      </c>
      <c r="BZ12" s="1">
        <v>7175.9999999999764</v>
      </c>
      <c r="CA12" s="1">
        <v>5319.0000000000045</v>
      </c>
      <c r="CB12" s="1">
        <v>12494.999999999971</v>
      </c>
      <c r="CD12" s="1">
        <v>15726.999999999991</v>
      </c>
      <c r="CE12" s="1">
        <v>15146.99999999998</v>
      </c>
      <c r="CF12" s="1">
        <v>30874.000000000044</v>
      </c>
      <c r="CH12" s="1">
        <v>22917.999999999953</v>
      </c>
      <c r="CI12" s="1">
        <v>26115.000000000076</v>
      </c>
      <c r="CJ12" s="1">
        <v>49032.999999999985</v>
      </c>
      <c r="CL12" s="1">
        <f t="shared" si="0"/>
        <v>45820.99999999992</v>
      </c>
      <c r="CM12" s="1">
        <f t="shared" si="0"/>
        <v>46581.000000000058</v>
      </c>
      <c r="CN12" s="1">
        <f t="shared" si="0"/>
        <v>92402</v>
      </c>
      <c r="DE12" s="28"/>
    </row>
    <row r="13" spans="1:109">
      <c r="B13" s="26" t="s">
        <v>35</v>
      </c>
      <c r="C13" s="31">
        <f>SUM(D13:Q13)</f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S13" s="1" t="s">
        <v>35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BD13" s="1" t="s">
        <v>25</v>
      </c>
      <c r="BE13" s="1">
        <v>259</v>
      </c>
      <c r="BF13" s="1">
        <v>145</v>
      </c>
      <c r="BG13" s="1">
        <v>404</v>
      </c>
      <c r="BH13" s="1">
        <v>920</v>
      </c>
      <c r="BI13" s="1">
        <v>548</v>
      </c>
      <c r="BJ13" s="1">
        <v>1468</v>
      </c>
      <c r="BK13" s="1">
        <v>3388</v>
      </c>
      <c r="BL13" s="1">
        <v>2011</v>
      </c>
      <c r="BM13" s="1">
        <v>5399</v>
      </c>
      <c r="BN13" s="1">
        <v>7390</v>
      </c>
      <c r="BO13" s="1">
        <v>5103</v>
      </c>
      <c r="BP13" s="1">
        <v>12493</v>
      </c>
      <c r="BQ13" s="1">
        <v>16430</v>
      </c>
      <c r="BR13" s="1">
        <v>14752</v>
      </c>
      <c r="BS13" s="1">
        <v>31182</v>
      </c>
      <c r="BT13" s="1">
        <v>29601</v>
      </c>
      <c r="BU13" s="1">
        <v>32331</v>
      </c>
      <c r="BV13" s="1">
        <v>61932</v>
      </c>
      <c r="BW13" s="1">
        <v>57988</v>
      </c>
      <c r="BX13" s="1">
        <v>54890</v>
      </c>
      <c r="BY13" s="1">
        <v>112878</v>
      </c>
      <c r="BZ13" s="1">
        <v>3185.0000000000077</v>
      </c>
      <c r="CA13" s="1">
        <v>2009.9999999999955</v>
      </c>
      <c r="CB13" s="1">
        <v>5195.0000000000073</v>
      </c>
      <c r="CD13" s="1">
        <v>5985.9999999999818</v>
      </c>
      <c r="CE13" s="1">
        <v>4569.9999999999918</v>
      </c>
      <c r="CF13" s="1">
        <v>10555.999999999998</v>
      </c>
      <c r="CH13" s="1">
        <v>14503.999999999958</v>
      </c>
      <c r="CI13" s="1">
        <v>14042.999999999995</v>
      </c>
      <c r="CJ13" s="1">
        <v>28547.000000000047</v>
      </c>
      <c r="CL13" s="1">
        <f t="shared" si="0"/>
        <v>23674.999999999949</v>
      </c>
      <c r="CM13" s="1">
        <f t="shared" si="0"/>
        <v>20622.999999999982</v>
      </c>
      <c r="CN13" s="1">
        <f t="shared" si="0"/>
        <v>44298.000000000051</v>
      </c>
    </row>
    <row r="14" spans="1:109" ht="5.0999999999999996" customHeight="1">
      <c r="B14" s="29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BD14" s="1" t="s">
        <v>26</v>
      </c>
      <c r="BE14" s="1">
        <v>129</v>
      </c>
      <c r="BF14" s="1">
        <v>96</v>
      </c>
      <c r="BG14" s="1">
        <v>225</v>
      </c>
      <c r="BH14" s="1">
        <v>444</v>
      </c>
      <c r="BI14" s="1">
        <v>291</v>
      </c>
      <c r="BJ14" s="1">
        <v>735</v>
      </c>
      <c r="BK14" s="1">
        <v>1641</v>
      </c>
      <c r="BL14" s="1">
        <v>900</v>
      </c>
      <c r="BM14" s="1">
        <v>2541</v>
      </c>
      <c r="BN14" s="1">
        <v>3727</v>
      </c>
      <c r="BO14" s="1">
        <v>2241</v>
      </c>
      <c r="BP14" s="1">
        <v>5968</v>
      </c>
      <c r="BQ14" s="1">
        <v>7487</v>
      </c>
      <c r="BR14" s="1">
        <v>5454</v>
      </c>
      <c r="BS14" s="1">
        <v>12941</v>
      </c>
      <c r="BT14" s="1">
        <v>16844</v>
      </c>
      <c r="BU14" s="1">
        <v>15508</v>
      </c>
      <c r="BV14" s="1">
        <v>32352</v>
      </c>
      <c r="BW14" s="1">
        <v>30272</v>
      </c>
      <c r="BX14" s="1">
        <v>24490</v>
      </c>
      <c r="BY14" s="1">
        <v>54762</v>
      </c>
      <c r="BZ14" s="1">
        <v>1248.0000000000114</v>
      </c>
      <c r="CA14" s="1">
        <v>780.00000000000045</v>
      </c>
      <c r="CB14" s="1">
        <v>2028.0000000000127</v>
      </c>
      <c r="CD14" s="1">
        <v>2370.0000000000032</v>
      </c>
      <c r="CE14" s="1">
        <v>1473.999999999995</v>
      </c>
      <c r="CF14" s="1">
        <v>3843.9999999999945</v>
      </c>
      <c r="CH14" s="1">
        <v>5242.0000000000036</v>
      </c>
      <c r="CI14" s="1">
        <v>3961.0000000000077</v>
      </c>
      <c r="CJ14" s="1">
        <v>9202.9999999999854</v>
      </c>
      <c r="CL14" s="1">
        <f t="shared" si="0"/>
        <v>8860.0000000000182</v>
      </c>
      <c r="CM14" s="1">
        <f t="shared" si="0"/>
        <v>6215.0000000000036</v>
      </c>
      <c r="CN14" s="1">
        <f t="shared" si="0"/>
        <v>15074.999999999993</v>
      </c>
    </row>
    <row r="15" spans="1:109">
      <c r="B15" s="30" t="s">
        <v>38</v>
      </c>
      <c r="C15" s="27">
        <f t="shared" ref="C15:Q15" si="4">SUM(C16:C17)</f>
        <v>41645</v>
      </c>
      <c r="D15" s="27">
        <f t="shared" si="4"/>
        <v>134</v>
      </c>
      <c r="E15" s="27">
        <f t="shared" si="4"/>
        <v>3464</v>
      </c>
      <c r="F15" s="27">
        <f t="shared" si="4"/>
        <v>4223</v>
      </c>
      <c r="G15" s="27">
        <f t="shared" si="4"/>
        <v>4372</v>
      </c>
      <c r="H15" s="27">
        <f t="shared" si="4"/>
        <v>4533</v>
      </c>
      <c r="I15" s="27">
        <f t="shared" si="4"/>
        <v>4565</v>
      </c>
      <c r="J15" s="27">
        <f t="shared" si="4"/>
        <v>4456</v>
      </c>
      <c r="K15" s="27">
        <f t="shared" si="4"/>
        <v>4716</v>
      </c>
      <c r="L15" s="27">
        <f t="shared" si="4"/>
        <v>4377</v>
      </c>
      <c r="M15" s="27">
        <f t="shared" si="4"/>
        <v>3773</v>
      </c>
      <c r="N15" s="27">
        <f t="shared" si="4"/>
        <v>1955</v>
      </c>
      <c r="O15" s="27">
        <f t="shared" si="4"/>
        <v>690</v>
      </c>
      <c r="P15" s="27">
        <f t="shared" si="4"/>
        <v>227</v>
      </c>
      <c r="Q15" s="27">
        <f t="shared" si="4"/>
        <v>160</v>
      </c>
      <c r="S15" s="1" t="s">
        <v>39</v>
      </c>
      <c r="T15" s="1">
        <v>43580.000000000015</v>
      </c>
      <c r="U15" s="1">
        <v>194.00000000000003</v>
      </c>
      <c r="V15" s="1">
        <v>3760.0000000000036</v>
      </c>
      <c r="W15" s="1">
        <v>4462.0000000000009</v>
      </c>
      <c r="X15" s="1">
        <v>4591</v>
      </c>
      <c r="Y15" s="1">
        <v>4759</v>
      </c>
      <c r="Z15" s="1">
        <v>4737.9999999999991</v>
      </c>
      <c r="AA15" s="1">
        <v>4722.9999999999982</v>
      </c>
      <c r="AB15" s="1">
        <v>4726</v>
      </c>
      <c r="AC15" s="1">
        <v>4452.0000000000036</v>
      </c>
      <c r="AD15" s="1">
        <v>4092.0000000000018</v>
      </c>
      <c r="AE15" s="1">
        <v>1952.0000000000009</v>
      </c>
      <c r="AF15" s="1">
        <v>691.00000000000011</v>
      </c>
      <c r="AG15" s="1">
        <v>256.00000000000011</v>
      </c>
      <c r="AH15" s="1">
        <v>184.00000000000017</v>
      </c>
      <c r="BD15" s="1" t="s">
        <v>27</v>
      </c>
      <c r="BE15" s="1">
        <v>124</v>
      </c>
      <c r="BF15" s="1">
        <v>117</v>
      </c>
      <c r="BG15" s="1">
        <v>241</v>
      </c>
      <c r="BH15" s="1">
        <v>230</v>
      </c>
      <c r="BI15" s="1">
        <v>137</v>
      </c>
      <c r="BJ15" s="1">
        <v>367</v>
      </c>
      <c r="BK15" s="1">
        <v>721</v>
      </c>
      <c r="BL15" s="1">
        <v>415</v>
      </c>
      <c r="BM15" s="1">
        <v>1136</v>
      </c>
      <c r="BN15" s="1">
        <v>1773</v>
      </c>
      <c r="BO15" s="1">
        <v>1004</v>
      </c>
      <c r="BP15" s="1">
        <v>2777</v>
      </c>
      <c r="BQ15" s="1">
        <v>3524</v>
      </c>
      <c r="BR15" s="1">
        <v>2231</v>
      </c>
      <c r="BS15" s="1">
        <v>5755</v>
      </c>
      <c r="BT15" s="1">
        <v>7110</v>
      </c>
      <c r="BU15" s="1">
        <v>5243</v>
      </c>
      <c r="BV15" s="1">
        <v>12353</v>
      </c>
      <c r="BW15" s="1">
        <v>13482</v>
      </c>
      <c r="BX15" s="1">
        <v>9147</v>
      </c>
      <c r="BY15" s="1">
        <v>22629</v>
      </c>
      <c r="BZ15" s="1">
        <v>394.00000000000159</v>
      </c>
      <c r="CA15" s="1">
        <v>264.00000000000034</v>
      </c>
      <c r="CB15" s="1">
        <v>657.99999999999216</v>
      </c>
      <c r="CD15" s="1">
        <v>814.99999999999807</v>
      </c>
      <c r="CE15" s="1">
        <v>496.99999999999955</v>
      </c>
      <c r="CF15" s="1">
        <v>1312.0000000000025</v>
      </c>
      <c r="CH15" s="1">
        <v>1923.99999999999</v>
      </c>
      <c r="CI15" s="1">
        <v>1303.999999999998</v>
      </c>
      <c r="CJ15" s="1">
        <v>3228.0000000000086</v>
      </c>
      <c r="CL15" s="1">
        <f t="shared" si="0"/>
        <v>3132.9999999999895</v>
      </c>
      <c r="CM15" s="1">
        <f t="shared" si="0"/>
        <v>2064.9999999999977</v>
      </c>
      <c r="CN15" s="1">
        <f t="shared" si="0"/>
        <v>5198.0000000000036</v>
      </c>
      <c r="DE15" s="28"/>
    </row>
    <row r="16" spans="1:109">
      <c r="B16" s="26" t="s">
        <v>34</v>
      </c>
      <c r="C16" s="27">
        <f>SUM(D16:Q16)</f>
        <v>18214</v>
      </c>
      <c r="D16" s="27">
        <v>102</v>
      </c>
      <c r="E16" s="27">
        <v>1696</v>
      </c>
      <c r="F16" s="27">
        <v>1831</v>
      </c>
      <c r="G16" s="27">
        <v>1892</v>
      </c>
      <c r="H16" s="27">
        <v>1828</v>
      </c>
      <c r="I16" s="27">
        <v>1924</v>
      </c>
      <c r="J16" s="27">
        <v>1877</v>
      </c>
      <c r="K16" s="27">
        <v>2079</v>
      </c>
      <c r="L16" s="27">
        <v>2013</v>
      </c>
      <c r="M16" s="27">
        <v>1794</v>
      </c>
      <c r="N16" s="27">
        <v>761</v>
      </c>
      <c r="O16" s="27">
        <v>259</v>
      </c>
      <c r="P16" s="27">
        <v>92</v>
      </c>
      <c r="Q16" s="27">
        <v>66</v>
      </c>
      <c r="S16" s="1" t="s">
        <v>34</v>
      </c>
      <c r="T16" s="1">
        <v>18891</v>
      </c>
      <c r="U16" s="1">
        <v>102.00000000000001</v>
      </c>
      <c r="V16" s="1">
        <v>1697.9999999999966</v>
      </c>
      <c r="W16" s="1">
        <v>1920.9999999999986</v>
      </c>
      <c r="X16" s="1">
        <v>1881</v>
      </c>
      <c r="Y16" s="1">
        <v>1935.0000000000007</v>
      </c>
      <c r="Z16" s="1">
        <v>1957.9999999999998</v>
      </c>
      <c r="AA16" s="1">
        <v>1965.0000000000002</v>
      </c>
      <c r="AB16" s="1">
        <v>2125</v>
      </c>
      <c r="AC16" s="1">
        <v>2034</v>
      </c>
      <c r="AD16" s="1">
        <v>1930</v>
      </c>
      <c r="AE16" s="1">
        <v>833</v>
      </c>
      <c r="AF16" s="1">
        <v>307</v>
      </c>
      <c r="AG16" s="1">
        <v>109.00000000000001</v>
      </c>
      <c r="AH16" s="1">
        <v>93.000000000000028</v>
      </c>
      <c r="BD16" s="1" t="s">
        <v>28</v>
      </c>
      <c r="BE16" s="1">
        <v>1</v>
      </c>
      <c r="BF16" s="1">
        <v>0</v>
      </c>
      <c r="BG16" s="1">
        <v>1</v>
      </c>
      <c r="BH16" s="1">
        <v>132</v>
      </c>
      <c r="BI16" s="1">
        <v>101</v>
      </c>
      <c r="BJ16" s="1">
        <v>233</v>
      </c>
      <c r="BK16" s="1">
        <v>305</v>
      </c>
      <c r="BL16" s="1">
        <v>191</v>
      </c>
      <c r="BM16" s="1">
        <v>496</v>
      </c>
      <c r="BN16" s="1">
        <v>815</v>
      </c>
      <c r="BO16" s="1">
        <v>429</v>
      </c>
      <c r="BP16" s="1">
        <v>1244</v>
      </c>
      <c r="BQ16" s="1">
        <v>1653</v>
      </c>
      <c r="BR16" s="1">
        <v>899</v>
      </c>
      <c r="BS16" s="1">
        <v>2552</v>
      </c>
      <c r="BT16" s="1">
        <v>3564</v>
      </c>
      <c r="BU16" s="1">
        <v>2239</v>
      </c>
      <c r="BV16" s="1">
        <v>5803</v>
      </c>
      <c r="BW16" s="1">
        <v>6470</v>
      </c>
      <c r="BX16" s="1">
        <v>3859</v>
      </c>
      <c r="BY16" s="1">
        <v>10329</v>
      </c>
      <c r="BZ16" s="1">
        <v>301.99999999999784</v>
      </c>
      <c r="CA16" s="1">
        <v>217.9999999999996</v>
      </c>
      <c r="CB16" s="1">
        <v>520.00000000000034</v>
      </c>
      <c r="CD16" s="1">
        <v>449.99999999999773</v>
      </c>
      <c r="CE16" s="1">
        <v>372.99999999999864</v>
      </c>
      <c r="CF16" s="1">
        <v>822.9999999999975</v>
      </c>
      <c r="CH16" s="1">
        <v>1079.0000000000014</v>
      </c>
      <c r="CI16" s="1">
        <v>695.00000000000159</v>
      </c>
      <c r="CJ16" s="1">
        <v>1774.0000000000107</v>
      </c>
      <c r="CL16" s="1">
        <f t="shared" si="0"/>
        <v>1830.9999999999968</v>
      </c>
      <c r="CM16" s="1">
        <f t="shared" si="0"/>
        <v>1285.9999999999998</v>
      </c>
      <c r="CN16" s="1">
        <f t="shared" si="0"/>
        <v>3117.0000000000082</v>
      </c>
      <c r="DE16" s="28"/>
    </row>
    <row r="17" spans="2:109">
      <c r="B17" s="26" t="s">
        <v>35</v>
      </c>
      <c r="C17" s="27">
        <f>SUM(D17:Q17)</f>
        <v>23431</v>
      </c>
      <c r="D17" s="27">
        <v>32</v>
      </c>
      <c r="E17" s="27">
        <v>1768</v>
      </c>
      <c r="F17" s="27">
        <v>2392</v>
      </c>
      <c r="G17" s="27">
        <v>2480</v>
      </c>
      <c r="H17" s="27">
        <v>2705</v>
      </c>
      <c r="I17" s="27">
        <v>2641</v>
      </c>
      <c r="J17" s="27">
        <v>2579</v>
      </c>
      <c r="K17" s="27">
        <v>2637</v>
      </c>
      <c r="L17" s="27">
        <v>2364</v>
      </c>
      <c r="M17" s="27">
        <v>1979</v>
      </c>
      <c r="N17" s="27">
        <v>1194</v>
      </c>
      <c r="O17" s="27">
        <v>431</v>
      </c>
      <c r="P17" s="27">
        <v>135</v>
      </c>
      <c r="Q17" s="27">
        <v>94</v>
      </c>
      <c r="S17" s="1" t="s">
        <v>35</v>
      </c>
      <c r="T17" s="1">
        <v>24689.000000000015</v>
      </c>
      <c r="U17" s="1">
        <v>92.000000000000028</v>
      </c>
      <c r="V17" s="1">
        <v>2061.9999999999995</v>
      </c>
      <c r="W17" s="1">
        <v>2541.0000000000014</v>
      </c>
      <c r="X17" s="1">
        <v>2710.0000000000005</v>
      </c>
      <c r="Y17" s="1">
        <v>2824</v>
      </c>
      <c r="Z17" s="1">
        <v>2780</v>
      </c>
      <c r="AA17" s="1">
        <v>2758</v>
      </c>
      <c r="AB17" s="1">
        <v>2601.0000000000018</v>
      </c>
      <c r="AC17" s="1">
        <v>2417.9999999999991</v>
      </c>
      <c r="AD17" s="1">
        <v>2162.0000000000009</v>
      </c>
      <c r="AE17" s="1">
        <v>1118.9999999999995</v>
      </c>
      <c r="AF17" s="1">
        <v>384.00000000000017</v>
      </c>
      <c r="AG17" s="1">
        <v>147</v>
      </c>
      <c r="AH17" s="1">
        <v>90.999999999999943</v>
      </c>
      <c r="BD17" s="1" t="s">
        <v>29</v>
      </c>
      <c r="BE17" s="1">
        <v>0</v>
      </c>
      <c r="BF17" s="1">
        <v>0</v>
      </c>
      <c r="BG17" s="1">
        <v>0</v>
      </c>
      <c r="BH17" s="1">
        <v>1</v>
      </c>
      <c r="BI17" s="1">
        <v>4</v>
      </c>
      <c r="BJ17" s="1">
        <v>5</v>
      </c>
      <c r="BK17" s="1">
        <v>136</v>
      </c>
      <c r="BL17" s="1">
        <v>85</v>
      </c>
      <c r="BM17" s="1">
        <v>221</v>
      </c>
      <c r="BN17" s="1">
        <v>238</v>
      </c>
      <c r="BO17" s="1">
        <v>161</v>
      </c>
      <c r="BP17" s="1">
        <v>399</v>
      </c>
      <c r="BQ17" s="1">
        <v>573</v>
      </c>
      <c r="BR17" s="1">
        <v>295</v>
      </c>
      <c r="BS17" s="1">
        <v>868</v>
      </c>
      <c r="BT17" s="1">
        <v>1304</v>
      </c>
      <c r="BU17" s="1">
        <v>764</v>
      </c>
      <c r="BV17" s="1">
        <v>2068</v>
      </c>
      <c r="BW17" s="1">
        <v>2252</v>
      </c>
      <c r="BX17" s="1">
        <v>1309</v>
      </c>
      <c r="BY17" s="1">
        <v>3561</v>
      </c>
      <c r="BZ17" s="1">
        <v>37789.000000000044</v>
      </c>
      <c r="CA17" s="1">
        <v>36588</v>
      </c>
      <c r="CB17" s="1">
        <v>74376.999999998938</v>
      </c>
      <c r="CD17" s="1">
        <v>33796.000000001062</v>
      </c>
      <c r="CE17" s="1">
        <v>35050.000000000495</v>
      </c>
      <c r="CF17" s="1">
        <v>68846.0000000008</v>
      </c>
      <c r="CH17" s="1">
        <v>32617.000000000287</v>
      </c>
      <c r="CI17" s="1">
        <v>34361.999999999476</v>
      </c>
      <c r="CJ17" s="1">
        <v>66979.00000000096</v>
      </c>
      <c r="CL17" s="1">
        <f t="shared" si="0"/>
        <v>104202.0000000014</v>
      </c>
      <c r="CM17" s="1">
        <f t="shared" si="0"/>
        <v>105999.99999999997</v>
      </c>
      <c r="CN17" s="1">
        <f t="shared" si="0"/>
        <v>210202.0000000007</v>
      </c>
      <c r="DE17" s="28"/>
    </row>
    <row r="18" spans="2:109" ht="5.0999999999999996" customHeight="1">
      <c r="B18" s="29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BD18" s="1" t="s">
        <v>30</v>
      </c>
      <c r="BE18" s="1">
        <v>0</v>
      </c>
      <c r="BF18" s="1">
        <v>0</v>
      </c>
      <c r="BG18" s="1">
        <v>0</v>
      </c>
      <c r="BH18" s="1">
        <v>2</v>
      </c>
      <c r="BI18" s="1">
        <v>3</v>
      </c>
      <c r="BJ18" s="1">
        <v>5</v>
      </c>
      <c r="BK18" s="1">
        <v>3</v>
      </c>
      <c r="BL18" s="1">
        <v>12</v>
      </c>
      <c r="BM18" s="1">
        <v>15</v>
      </c>
      <c r="BN18" s="1">
        <v>88</v>
      </c>
      <c r="BO18" s="1">
        <v>63</v>
      </c>
      <c r="BP18" s="1">
        <v>151</v>
      </c>
      <c r="BQ18" s="1">
        <v>188</v>
      </c>
      <c r="BR18" s="1">
        <v>126</v>
      </c>
      <c r="BS18" s="1">
        <v>314</v>
      </c>
      <c r="BT18" s="1">
        <v>359</v>
      </c>
      <c r="BU18" s="1">
        <v>249</v>
      </c>
      <c r="BV18" s="1">
        <v>608</v>
      </c>
      <c r="BW18" s="1">
        <v>640</v>
      </c>
      <c r="BX18" s="1">
        <v>453</v>
      </c>
      <c r="BY18" s="1">
        <v>1093</v>
      </c>
      <c r="BZ18" s="1">
        <v>0</v>
      </c>
      <c r="CA18" s="1">
        <v>0</v>
      </c>
      <c r="CB18" s="1">
        <v>0</v>
      </c>
      <c r="CD18" s="1">
        <v>0</v>
      </c>
      <c r="CE18" s="1">
        <v>0</v>
      </c>
      <c r="CF18" s="1">
        <v>0</v>
      </c>
      <c r="CH18" s="1">
        <v>0</v>
      </c>
      <c r="CI18" s="1">
        <v>0</v>
      </c>
      <c r="CJ18" s="1">
        <v>0</v>
      </c>
      <c r="CL18" s="1">
        <f>+BZ18+CD18+CH18</f>
        <v>0</v>
      </c>
      <c r="CM18" s="1">
        <f>+CA18+CE18+CI18</f>
        <v>0</v>
      </c>
      <c r="CN18" s="1">
        <f>+CB18+CF18+CJ18</f>
        <v>0</v>
      </c>
      <c r="DE18" s="28"/>
    </row>
    <row r="19" spans="2:109">
      <c r="B19" s="30" t="s">
        <v>40</v>
      </c>
      <c r="C19" s="27">
        <f t="shared" ref="C19:Q19" si="5">SUM(C20:C21)</f>
        <v>78078</v>
      </c>
      <c r="D19" s="27">
        <f t="shared" si="5"/>
        <v>188</v>
      </c>
      <c r="E19" s="27">
        <f t="shared" si="5"/>
        <v>5960</v>
      </c>
      <c r="F19" s="27">
        <f t="shared" si="5"/>
        <v>7724</v>
      </c>
      <c r="G19" s="27">
        <f t="shared" si="5"/>
        <v>8602</v>
      </c>
      <c r="H19" s="27">
        <f t="shared" si="5"/>
        <v>8965</v>
      </c>
      <c r="I19" s="27">
        <f t="shared" si="5"/>
        <v>9033</v>
      </c>
      <c r="J19" s="27">
        <f t="shared" si="5"/>
        <v>8726</v>
      </c>
      <c r="K19" s="27">
        <f t="shared" si="5"/>
        <v>8781</v>
      </c>
      <c r="L19" s="27">
        <f t="shared" si="5"/>
        <v>7784</v>
      </c>
      <c r="M19" s="27">
        <f t="shared" si="5"/>
        <v>6749</v>
      </c>
      <c r="N19" s="27">
        <f t="shared" si="5"/>
        <v>3468</v>
      </c>
      <c r="O19" s="27">
        <f t="shared" si="5"/>
        <v>1274</v>
      </c>
      <c r="P19" s="27">
        <f t="shared" si="5"/>
        <v>516</v>
      </c>
      <c r="Q19" s="27">
        <f t="shared" si="5"/>
        <v>308</v>
      </c>
      <c r="S19" s="1" t="s">
        <v>41</v>
      </c>
      <c r="T19" s="1">
        <v>82716.000000000204</v>
      </c>
      <c r="U19" s="1">
        <v>398.99999999999994</v>
      </c>
      <c r="V19" s="1">
        <v>7062.9999999999936</v>
      </c>
      <c r="W19" s="1">
        <v>8661.0000000000055</v>
      </c>
      <c r="X19" s="1">
        <v>9351.0000000000164</v>
      </c>
      <c r="Y19" s="1">
        <v>9536.9999999999927</v>
      </c>
      <c r="Z19" s="1">
        <v>9050</v>
      </c>
      <c r="AA19" s="1">
        <v>8920.0000000000036</v>
      </c>
      <c r="AB19" s="1">
        <v>8515.0000000000055</v>
      </c>
      <c r="AC19" s="1">
        <v>8084.0000000000009</v>
      </c>
      <c r="AD19" s="1">
        <v>7233.9999999999955</v>
      </c>
      <c r="AE19" s="1">
        <v>3686.9999999999945</v>
      </c>
      <c r="AF19" s="1">
        <v>1389.9999999999995</v>
      </c>
      <c r="AG19" s="1">
        <v>523.99999999999977</v>
      </c>
      <c r="AH19" s="1">
        <v>301.00000000000011</v>
      </c>
      <c r="BD19" s="1" t="s">
        <v>31</v>
      </c>
      <c r="BE19" s="1">
        <v>1</v>
      </c>
      <c r="BF19" s="1">
        <v>0</v>
      </c>
      <c r="BG19" s="1">
        <v>1</v>
      </c>
      <c r="BH19" s="1">
        <v>0</v>
      </c>
      <c r="BI19" s="1">
        <v>0</v>
      </c>
      <c r="BJ19" s="1">
        <v>0</v>
      </c>
      <c r="BK19" s="1">
        <v>0</v>
      </c>
      <c r="BL19" s="1">
        <v>5</v>
      </c>
      <c r="BM19" s="1">
        <v>5</v>
      </c>
      <c r="BN19" s="1">
        <v>21</v>
      </c>
      <c r="BO19" s="1">
        <v>16</v>
      </c>
      <c r="BP19" s="1">
        <v>37</v>
      </c>
      <c r="BQ19" s="1">
        <v>61</v>
      </c>
      <c r="BR19" s="1">
        <v>71</v>
      </c>
      <c r="BS19" s="1">
        <v>132</v>
      </c>
      <c r="BT19" s="1">
        <v>118</v>
      </c>
      <c r="BU19" s="1">
        <v>67</v>
      </c>
      <c r="BV19" s="1">
        <v>185</v>
      </c>
      <c r="BW19" s="1">
        <v>201</v>
      </c>
      <c r="BX19" s="1">
        <v>159</v>
      </c>
      <c r="BY19" s="1">
        <v>360</v>
      </c>
      <c r="BZ19" s="1">
        <v>38.00000000000005</v>
      </c>
      <c r="CA19" s="1">
        <v>46.999999999999986</v>
      </c>
      <c r="CB19" s="1">
        <v>84.999999999999815</v>
      </c>
      <c r="CD19" s="1">
        <v>0.99999999999999656</v>
      </c>
      <c r="CE19" s="1">
        <v>0</v>
      </c>
      <c r="CF19" s="1">
        <v>0.99999999999999656</v>
      </c>
      <c r="CH19" s="1">
        <v>0</v>
      </c>
      <c r="CI19" s="1">
        <v>0</v>
      </c>
      <c r="CJ19" s="1">
        <v>0</v>
      </c>
      <c r="CL19" s="1">
        <f t="shared" si="0"/>
        <v>39.00000000000005</v>
      </c>
      <c r="CM19" s="1">
        <f t="shared" si="0"/>
        <v>46.999999999999986</v>
      </c>
      <c r="CN19" s="1">
        <f t="shared" si="0"/>
        <v>85.999999999999815</v>
      </c>
      <c r="DE19" s="28"/>
    </row>
    <row r="20" spans="2:109">
      <c r="B20" s="26" t="s">
        <v>34</v>
      </c>
      <c r="C20" s="27">
        <f>SUM(D20:Q20)</f>
        <v>18899</v>
      </c>
      <c r="D20" s="27">
        <v>75</v>
      </c>
      <c r="E20" s="27">
        <v>1565</v>
      </c>
      <c r="F20" s="27">
        <v>1863</v>
      </c>
      <c r="G20" s="27">
        <v>2016</v>
      </c>
      <c r="H20" s="27">
        <v>2054</v>
      </c>
      <c r="I20" s="27">
        <v>2091</v>
      </c>
      <c r="J20" s="27">
        <v>2053</v>
      </c>
      <c r="K20" s="27">
        <v>2201</v>
      </c>
      <c r="L20" s="27">
        <v>1993</v>
      </c>
      <c r="M20" s="27">
        <v>1774</v>
      </c>
      <c r="N20" s="27">
        <v>846</v>
      </c>
      <c r="O20" s="27">
        <v>240</v>
      </c>
      <c r="P20" s="27">
        <v>84</v>
      </c>
      <c r="Q20" s="27">
        <v>44</v>
      </c>
      <c r="S20" s="1" t="s">
        <v>34</v>
      </c>
      <c r="T20" s="1">
        <v>19243.000000000004</v>
      </c>
      <c r="U20" s="1">
        <v>152</v>
      </c>
      <c r="V20" s="1">
        <v>1741.0000000000005</v>
      </c>
      <c r="W20" s="1">
        <v>1944</v>
      </c>
      <c r="X20" s="1">
        <v>2011.0000000000011</v>
      </c>
      <c r="Y20" s="1">
        <v>2205.9999999999991</v>
      </c>
      <c r="Z20" s="1">
        <v>2011.9999999999995</v>
      </c>
      <c r="AA20" s="1">
        <v>1924.0000000000009</v>
      </c>
      <c r="AB20" s="1">
        <v>2083</v>
      </c>
      <c r="AC20" s="1">
        <v>2040.0000000000005</v>
      </c>
      <c r="AD20" s="1">
        <v>1893</v>
      </c>
      <c r="AE20" s="1">
        <v>830</v>
      </c>
      <c r="AF20" s="1">
        <v>259</v>
      </c>
      <c r="AG20" s="1">
        <v>102</v>
      </c>
      <c r="AH20" s="1">
        <v>45.999999999999986</v>
      </c>
      <c r="BD20" s="1" t="s">
        <v>32</v>
      </c>
      <c r="BE20" s="1">
        <v>0</v>
      </c>
      <c r="BF20" s="1">
        <v>1</v>
      </c>
      <c r="BG20" s="1">
        <v>1</v>
      </c>
      <c r="BH20" s="1">
        <v>1</v>
      </c>
      <c r="BI20" s="1">
        <v>2</v>
      </c>
      <c r="BJ20" s="1">
        <v>3</v>
      </c>
      <c r="BK20" s="1">
        <v>2</v>
      </c>
      <c r="BL20" s="1">
        <v>9</v>
      </c>
      <c r="BM20" s="1">
        <v>11</v>
      </c>
      <c r="BN20" s="1">
        <v>23</v>
      </c>
      <c r="BO20" s="1">
        <v>17</v>
      </c>
      <c r="BP20" s="1">
        <v>40</v>
      </c>
      <c r="BQ20" s="1">
        <v>43</v>
      </c>
      <c r="BR20" s="1">
        <v>31</v>
      </c>
      <c r="BS20" s="1">
        <v>74</v>
      </c>
      <c r="BT20" s="1">
        <v>76</v>
      </c>
      <c r="BU20" s="1">
        <v>70</v>
      </c>
      <c r="BV20" s="1">
        <v>146</v>
      </c>
      <c r="BW20" s="1">
        <v>145</v>
      </c>
      <c r="BX20" s="1">
        <v>130</v>
      </c>
      <c r="BY20" s="1">
        <v>275</v>
      </c>
      <c r="BZ20" s="1">
        <v>1746.9999999999989</v>
      </c>
      <c r="CA20" s="1">
        <v>1994.0000000000055</v>
      </c>
      <c r="CB20" s="1">
        <v>3741.0000000000105</v>
      </c>
      <c r="CD20" s="1">
        <v>76.000000000000043</v>
      </c>
      <c r="CE20" s="1">
        <v>79.999999999999886</v>
      </c>
      <c r="CF20" s="1">
        <v>155.99999999999989</v>
      </c>
      <c r="CH20" s="1">
        <v>6.0000000000000071</v>
      </c>
      <c r="CI20" s="1">
        <v>9.0000000000000266</v>
      </c>
      <c r="CJ20" s="1">
        <v>14.999999999999998</v>
      </c>
      <c r="CL20" s="1">
        <f t="shared" si="0"/>
        <v>1828.9999999999989</v>
      </c>
      <c r="CM20" s="1">
        <f t="shared" si="0"/>
        <v>2083.0000000000055</v>
      </c>
      <c r="CN20" s="1">
        <f t="shared" si="0"/>
        <v>3912.0000000000105</v>
      </c>
    </row>
    <row r="21" spans="2:109">
      <c r="B21" s="26" t="s">
        <v>35</v>
      </c>
      <c r="C21" s="27">
        <f>SUM(D21:Q21)</f>
        <v>59179</v>
      </c>
      <c r="D21" s="27">
        <v>113</v>
      </c>
      <c r="E21" s="27">
        <v>4395</v>
      </c>
      <c r="F21" s="27">
        <v>5861</v>
      </c>
      <c r="G21" s="27">
        <v>6586</v>
      </c>
      <c r="H21" s="27">
        <v>6911</v>
      </c>
      <c r="I21" s="27">
        <v>6942</v>
      </c>
      <c r="J21" s="27">
        <v>6673</v>
      </c>
      <c r="K21" s="27">
        <v>6580</v>
      </c>
      <c r="L21" s="27">
        <v>5791</v>
      </c>
      <c r="M21" s="27">
        <v>4975</v>
      </c>
      <c r="N21" s="27">
        <v>2622</v>
      </c>
      <c r="O21" s="27">
        <v>1034</v>
      </c>
      <c r="P21" s="27">
        <v>432</v>
      </c>
      <c r="Q21" s="27">
        <v>264</v>
      </c>
      <c r="S21" s="1" t="s">
        <v>35</v>
      </c>
      <c r="T21" s="1">
        <v>63472.999999999956</v>
      </c>
      <c r="U21" s="1">
        <v>247.0000000000002</v>
      </c>
      <c r="V21" s="1">
        <v>5321.9999999999909</v>
      </c>
      <c r="W21" s="1">
        <v>6716.9999999999945</v>
      </c>
      <c r="X21" s="1">
        <v>7340.0000000000018</v>
      </c>
      <c r="Y21" s="1">
        <v>7331</v>
      </c>
      <c r="Z21" s="1">
        <v>7037.9999999999927</v>
      </c>
      <c r="AA21" s="1">
        <v>6996.0000000000009</v>
      </c>
      <c r="AB21" s="1">
        <v>6432</v>
      </c>
      <c r="AC21" s="1">
        <v>6043.9999999999973</v>
      </c>
      <c r="AD21" s="1">
        <v>5341.0000000000009</v>
      </c>
      <c r="AE21" s="1">
        <v>2857</v>
      </c>
      <c r="AF21" s="1">
        <v>1131.0000000000005</v>
      </c>
      <c r="AG21" s="1">
        <v>422.00000000000057</v>
      </c>
      <c r="AH21" s="1">
        <v>254.99999999999991</v>
      </c>
      <c r="BC21" s="1" t="s">
        <v>34</v>
      </c>
      <c r="BD21" s="1" t="s">
        <v>8</v>
      </c>
      <c r="BE21" s="1">
        <v>40710</v>
      </c>
      <c r="BF21" s="1">
        <v>36820</v>
      </c>
      <c r="BG21" s="1">
        <v>77530</v>
      </c>
      <c r="BH21" s="1">
        <v>38961</v>
      </c>
      <c r="BI21" s="1">
        <v>36230</v>
      </c>
      <c r="BJ21" s="1">
        <v>75191</v>
      </c>
      <c r="BK21" s="1">
        <v>39720</v>
      </c>
      <c r="BL21" s="1">
        <v>37129</v>
      </c>
      <c r="BM21" s="1">
        <v>76849</v>
      </c>
      <c r="BN21" s="1">
        <v>38272</v>
      </c>
      <c r="BO21" s="1">
        <v>36519</v>
      </c>
      <c r="BP21" s="1">
        <v>74791</v>
      </c>
      <c r="BQ21" s="1">
        <v>36821</v>
      </c>
      <c r="BR21" s="1">
        <v>36112</v>
      </c>
      <c r="BS21" s="1">
        <v>72933</v>
      </c>
      <c r="BT21" s="1">
        <v>36949</v>
      </c>
      <c r="BU21" s="1">
        <v>36465</v>
      </c>
      <c r="BV21" s="1">
        <v>73414</v>
      </c>
      <c r="BW21" s="1">
        <v>231433</v>
      </c>
      <c r="BX21" s="1">
        <v>219275</v>
      </c>
      <c r="BY21" s="1">
        <v>450708</v>
      </c>
      <c r="BZ21" s="1">
        <v>18346.999999999996</v>
      </c>
      <c r="CA21" s="1">
        <v>19853.000000000051</v>
      </c>
      <c r="CB21" s="1">
        <v>38200.000000000109</v>
      </c>
      <c r="CD21" s="1">
        <v>1772.9999999999952</v>
      </c>
      <c r="CE21" s="1">
        <v>2176.0000000000005</v>
      </c>
      <c r="CF21" s="1">
        <v>3949.0000000000014</v>
      </c>
      <c r="CH21" s="1">
        <v>87.000000000000142</v>
      </c>
      <c r="CI21" s="1">
        <v>85.000000000000199</v>
      </c>
      <c r="CJ21" s="1">
        <v>172.00000000000003</v>
      </c>
      <c r="CL21" s="1">
        <f t="shared" si="0"/>
        <v>20206.999999999993</v>
      </c>
      <c r="CM21" s="1">
        <f t="shared" si="0"/>
        <v>22114.000000000051</v>
      </c>
      <c r="CN21" s="1">
        <f t="shared" si="0"/>
        <v>42321.000000000109</v>
      </c>
    </row>
    <row r="22" spans="2:109" ht="5.0999999999999996" customHeight="1">
      <c r="B22" s="29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BD22" s="1" t="s">
        <v>19</v>
      </c>
      <c r="BE22" s="1">
        <v>1712</v>
      </c>
      <c r="BF22" s="1">
        <v>1949</v>
      </c>
      <c r="BG22" s="1">
        <v>3661</v>
      </c>
      <c r="BH22" s="1">
        <v>15</v>
      </c>
      <c r="BI22" s="1">
        <v>5</v>
      </c>
      <c r="BJ22" s="1">
        <v>20</v>
      </c>
      <c r="BK22" s="1">
        <v>0</v>
      </c>
      <c r="BL22" s="1">
        <v>2</v>
      </c>
      <c r="BM22" s="1">
        <v>2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1727</v>
      </c>
      <c r="BX22" s="1">
        <v>1956</v>
      </c>
      <c r="BY22" s="1">
        <v>3683</v>
      </c>
      <c r="BZ22" s="1">
        <v>10938.000000000011</v>
      </c>
      <c r="CA22" s="1">
        <v>9939.0000000000218</v>
      </c>
      <c r="CB22" s="1">
        <v>20877.000000000036</v>
      </c>
      <c r="CD22" s="1">
        <v>16665.000000000069</v>
      </c>
      <c r="CE22" s="1">
        <v>18709.000000000047</v>
      </c>
      <c r="CF22" s="1">
        <v>35373.999999999942</v>
      </c>
      <c r="CH22" s="1">
        <v>1753.9999999999991</v>
      </c>
      <c r="CI22" s="1">
        <v>2268.9999999999936</v>
      </c>
      <c r="CJ22" s="1">
        <v>4022.9999999999945</v>
      </c>
      <c r="CL22" s="1">
        <f t="shared" ref="CL22:CN38" si="6">+BZ22+CD22+CH22</f>
        <v>29357.00000000008</v>
      </c>
      <c r="CM22" s="1">
        <f t="shared" si="6"/>
        <v>30917.000000000062</v>
      </c>
      <c r="CN22" s="1">
        <f t="shared" si="6"/>
        <v>60273.999999999971</v>
      </c>
    </row>
    <row r="23" spans="2:109">
      <c r="B23" s="30" t="s">
        <v>42</v>
      </c>
      <c r="C23" s="27">
        <f t="shared" ref="C23:Q23" si="7">SUM(C24:C25)</f>
        <v>45223</v>
      </c>
      <c r="D23" s="27">
        <f t="shared" si="7"/>
        <v>152</v>
      </c>
      <c r="E23" s="27">
        <f t="shared" si="7"/>
        <v>3582</v>
      </c>
      <c r="F23" s="27">
        <f t="shared" si="7"/>
        <v>4516</v>
      </c>
      <c r="G23" s="27">
        <f t="shared" si="7"/>
        <v>4665</v>
      </c>
      <c r="H23" s="27">
        <f t="shared" si="7"/>
        <v>4957</v>
      </c>
      <c r="I23" s="27">
        <f t="shared" si="7"/>
        <v>5013</v>
      </c>
      <c r="J23" s="27">
        <f t="shared" si="7"/>
        <v>5141</v>
      </c>
      <c r="K23" s="27">
        <f t="shared" si="7"/>
        <v>5136</v>
      </c>
      <c r="L23" s="27">
        <f t="shared" si="7"/>
        <v>5021</v>
      </c>
      <c r="M23" s="27">
        <f t="shared" si="7"/>
        <v>4373</v>
      </c>
      <c r="N23" s="27">
        <f t="shared" si="7"/>
        <v>1830</v>
      </c>
      <c r="O23" s="27">
        <f t="shared" si="7"/>
        <v>571</v>
      </c>
      <c r="P23" s="27">
        <f t="shared" si="7"/>
        <v>188</v>
      </c>
      <c r="Q23" s="27">
        <f t="shared" si="7"/>
        <v>78</v>
      </c>
      <c r="S23" s="1" t="s">
        <v>43</v>
      </c>
      <c r="T23" s="1">
        <v>47443.999999999927</v>
      </c>
      <c r="U23" s="1">
        <v>283.00000000000028</v>
      </c>
      <c r="V23" s="1">
        <v>4070.9999999999936</v>
      </c>
      <c r="W23" s="1">
        <v>4745.0000000000055</v>
      </c>
      <c r="X23" s="1">
        <v>4957.0000000000036</v>
      </c>
      <c r="Y23" s="1">
        <v>5191.9999999999982</v>
      </c>
      <c r="Z23" s="1">
        <v>5388.9999999999936</v>
      </c>
      <c r="AA23" s="1">
        <v>5256</v>
      </c>
      <c r="AB23" s="1">
        <v>5001.9999999999991</v>
      </c>
      <c r="AC23" s="1">
        <v>4879.0000000000009</v>
      </c>
      <c r="AD23" s="1">
        <v>4751.9999999999982</v>
      </c>
      <c r="AE23" s="1">
        <v>1976.0000000000005</v>
      </c>
      <c r="AF23" s="1">
        <v>636.99999999999977</v>
      </c>
      <c r="AG23" s="1">
        <v>201.00000000000014</v>
      </c>
      <c r="AH23" s="1">
        <v>104.00000000000003</v>
      </c>
      <c r="BD23" s="1" t="s">
        <v>20</v>
      </c>
      <c r="BE23" s="1">
        <v>27393</v>
      </c>
      <c r="BF23" s="1">
        <v>26315</v>
      </c>
      <c r="BG23" s="1">
        <v>53708</v>
      </c>
      <c r="BH23" s="1">
        <v>1857</v>
      </c>
      <c r="BI23" s="1">
        <v>2112</v>
      </c>
      <c r="BJ23" s="1">
        <v>3969</v>
      </c>
      <c r="BK23" s="1">
        <v>20</v>
      </c>
      <c r="BL23" s="1">
        <v>23</v>
      </c>
      <c r="BM23" s="1">
        <v>43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29270</v>
      </c>
      <c r="BX23" s="1">
        <v>28450</v>
      </c>
      <c r="BY23" s="1">
        <v>57720</v>
      </c>
      <c r="BZ23" s="1">
        <v>4093.9999999999918</v>
      </c>
      <c r="CA23" s="1">
        <v>3034.9999999999991</v>
      </c>
      <c r="CB23" s="1">
        <v>7128.9999999999945</v>
      </c>
      <c r="CD23" s="1">
        <v>10071.99999999996</v>
      </c>
      <c r="CE23" s="1">
        <v>10065.999999999987</v>
      </c>
      <c r="CF23" s="1">
        <v>20137.999999999978</v>
      </c>
      <c r="CH23" s="1">
        <v>16508.000000000015</v>
      </c>
      <c r="CI23" s="1">
        <v>18918.000000000022</v>
      </c>
      <c r="CJ23" s="1">
        <v>35425.999999999964</v>
      </c>
      <c r="CL23" s="1">
        <f t="shared" si="6"/>
        <v>30673.999999999967</v>
      </c>
      <c r="CM23" s="1">
        <f t="shared" si="6"/>
        <v>32019.000000000007</v>
      </c>
      <c r="CN23" s="1">
        <f t="shared" si="6"/>
        <v>62692.999999999935</v>
      </c>
    </row>
    <row r="24" spans="2:109">
      <c r="B24" s="26" t="s">
        <v>34</v>
      </c>
      <c r="C24" s="27">
        <f>SUM(D24:Q24)</f>
        <v>21390</v>
      </c>
      <c r="D24" s="27">
        <v>97</v>
      </c>
      <c r="E24" s="27">
        <v>1729</v>
      </c>
      <c r="F24" s="27">
        <v>2017</v>
      </c>
      <c r="G24" s="27">
        <v>2069</v>
      </c>
      <c r="H24" s="27">
        <v>2248</v>
      </c>
      <c r="I24" s="27">
        <v>2262</v>
      </c>
      <c r="J24" s="27">
        <v>2307</v>
      </c>
      <c r="K24" s="27">
        <v>2554</v>
      </c>
      <c r="L24" s="27">
        <v>2539</v>
      </c>
      <c r="M24" s="27">
        <v>2380</v>
      </c>
      <c r="N24" s="27">
        <v>869</v>
      </c>
      <c r="O24" s="27">
        <v>213</v>
      </c>
      <c r="P24" s="27">
        <v>71</v>
      </c>
      <c r="Q24" s="27">
        <v>35</v>
      </c>
      <c r="S24" s="1" t="s">
        <v>34</v>
      </c>
      <c r="T24" s="1">
        <v>22018.999999999993</v>
      </c>
      <c r="U24" s="1">
        <v>163.99999999999997</v>
      </c>
      <c r="V24" s="1">
        <v>1849.9999999999995</v>
      </c>
      <c r="W24" s="1">
        <v>2033.9999999999998</v>
      </c>
      <c r="X24" s="1">
        <v>2250.9999999999995</v>
      </c>
      <c r="Y24" s="1">
        <v>2250.0000000000005</v>
      </c>
      <c r="Z24" s="1">
        <v>2376</v>
      </c>
      <c r="AA24" s="1">
        <v>2309.0000000000018</v>
      </c>
      <c r="AB24" s="1">
        <v>2424.9999999999995</v>
      </c>
      <c r="AC24" s="1">
        <v>2478.0000000000009</v>
      </c>
      <c r="AD24" s="1">
        <v>2500.0000000000009</v>
      </c>
      <c r="AE24" s="1">
        <v>940.99999999999977</v>
      </c>
      <c r="AF24" s="1">
        <v>286</v>
      </c>
      <c r="AG24" s="1">
        <v>108.00000000000003</v>
      </c>
      <c r="AH24" s="1">
        <v>46.999999999999986</v>
      </c>
      <c r="BD24" s="1" t="s">
        <v>21</v>
      </c>
      <c r="BE24" s="1">
        <v>8832</v>
      </c>
      <c r="BF24" s="1">
        <v>6786</v>
      </c>
      <c r="BG24" s="1">
        <v>15618</v>
      </c>
      <c r="BH24" s="1">
        <v>23337</v>
      </c>
      <c r="BI24" s="1">
        <v>23845</v>
      </c>
      <c r="BJ24" s="1">
        <v>47182</v>
      </c>
      <c r="BK24" s="1">
        <v>1971</v>
      </c>
      <c r="BL24" s="1">
        <v>2239</v>
      </c>
      <c r="BM24" s="1">
        <v>4210</v>
      </c>
      <c r="BN24" s="1">
        <v>17</v>
      </c>
      <c r="BO24" s="1">
        <v>27</v>
      </c>
      <c r="BP24" s="1">
        <v>44</v>
      </c>
      <c r="BQ24" s="1">
        <v>0</v>
      </c>
      <c r="BR24" s="1">
        <v>1</v>
      </c>
      <c r="BS24" s="1">
        <v>1</v>
      </c>
      <c r="BT24" s="1">
        <v>0</v>
      </c>
      <c r="BU24" s="1">
        <v>0</v>
      </c>
      <c r="BV24" s="1">
        <v>0</v>
      </c>
      <c r="BW24" s="1">
        <v>34157</v>
      </c>
      <c r="BX24" s="1">
        <v>32898</v>
      </c>
      <c r="BY24" s="1">
        <v>67055</v>
      </c>
      <c r="BZ24" s="1">
        <v>1675</v>
      </c>
      <c r="CA24" s="1">
        <v>1102.0000000000005</v>
      </c>
      <c r="CB24" s="1">
        <v>2776.9999999999982</v>
      </c>
      <c r="CD24" s="1">
        <v>3333.0000000000041</v>
      </c>
      <c r="CE24" s="1">
        <v>2782.0000000000005</v>
      </c>
      <c r="CF24" s="1">
        <v>6114.9999999999836</v>
      </c>
      <c r="CH24" s="1">
        <v>9563.0000000000018</v>
      </c>
      <c r="CI24" s="1">
        <v>9581.00000000002</v>
      </c>
      <c r="CJ24" s="1">
        <v>19143.999999999993</v>
      </c>
      <c r="CL24" s="1">
        <f t="shared" si="6"/>
        <v>14571.000000000005</v>
      </c>
      <c r="CM24" s="1">
        <f t="shared" si="6"/>
        <v>13465.000000000022</v>
      </c>
      <c r="CN24" s="1">
        <f t="shared" si="6"/>
        <v>28035.999999999975</v>
      </c>
      <c r="DE24" s="32"/>
    </row>
    <row r="25" spans="2:109" ht="15.75">
      <c r="B25" s="26" t="s">
        <v>35</v>
      </c>
      <c r="C25" s="27">
        <f>SUM(D25:Q25)</f>
        <v>23833</v>
      </c>
      <c r="D25" s="27">
        <v>55</v>
      </c>
      <c r="E25" s="27">
        <v>1853</v>
      </c>
      <c r="F25" s="27">
        <v>2499</v>
      </c>
      <c r="G25" s="27">
        <v>2596</v>
      </c>
      <c r="H25" s="27">
        <v>2709</v>
      </c>
      <c r="I25" s="27">
        <v>2751</v>
      </c>
      <c r="J25" s="27">
        <v>2834</v>
      </c>
      <c r="K25" s="27">
        <v>2582</v>
      </c>
      <c r="L25" s="27">
        <v>2482</v>
      </c>
      <c r="M25" s="27">
        <v>1993</v>
      </c>
      <c r="N25" s="27">
        <v>961</v>
      </c>
      <c r="O25" s="27">
        <v>358</v>
      </c>
      <c r="P25" s="27">
        <v>117</v>
      </c>
      <c r="Q25" s="27">
        <v>43</v>
      </c>
      <c r="S25" s="1" t="s">
        <v>35</v>
      </c>
      <c r="T25" s="1">
        <v>25424.999999999989</v>
      </c>
      <c r="U25" s="1">
        <v>119</v>
      </c>
      <c r="V25" s="1">
        <v>2221.0000000000023</v>
      </c>
      <c r="W25" s="1">
        <v>2711.0000000000005</v>
      </c>
      <c r="X25" s="1">
        <v>2706.0000000000005</v>
      </c>
      <c r="Y25" s="1">
        <v>2942.0000000000005</v>
      </c>
      <c r="Z25" s="1">
        <v>3012.9999999999973</v>
      </c>
      <c r="AA25" s="1">
        <v>2947</v>
      </c>
      <c r="AB25" s="1">
        <v>2577.0000000000027</v>
      </c>
      <c r="AC25" s="1">
        <v>2400.9999999999991</v>
      </c>
      <c r="AD25" s="1">
        <v>2252.0000000000009</v>
      </c>
      <c r="AE25" s="1">
        <v>1035.0000000000005</v>
      </c>
      <c r="AF25" s="1">
        <v>351</v>
      </c>
      <c r="AG25" s="1">
        <v>93</v>
      </c>
      <c r="AH25" s="1">
        <v>56.999999999999929</v>
      </c>
      <c r="BD25" s="1" t="s">
        <v>22</v>
      </c>
      <c r="BE25" s="1">
        <v>1811</v>
      </c>
      <c r="BF25" s="1">
        <v>1225</v>
      </c>
      <c r="BG25" s="1">
        <v>3036</v>
      </c>
      <c r="BH25" s="1">
        <v>9291</v>
      </c>
      <c r="BI25" s="1">
        <v>7667</v>
      </c>
      <c r="BJ25" s="1">
        <v>16958</v>
      </c>
      <c r="BK25" s="1">
        <v>21636</v>
      </c>
      <c r="BL25" s="1">
        <v>22530</v>
      </c>
      <c r="BM25" s="1">
        <v>44166</v>
      </c>
      <c r="BN25" s="1">
        <v>2006</v>
      </c>
      <c r="BO25" s="1">
        <v>2349</v>
      </c>
      <c r="BP25" s="1">
        <v>4355</v>
      </c>
      <c r="BQ25" s="1">
        <v>34</v>
      </c>
      <c r="BR25" s="1">
        <v>37</v>
      </c>
      <c r="BS25" s="1">
        <v>71</v>
      </c>
      <c r="BT25" s="1">
        <v>2</v>
      </c>
      <c r="BU25" s="1">
        <v>1</v>
      </c>
      <c r="BV25" s="1">
        <v>3</v>
      </c>
      <c r="BW25" s="1">
        <v>34780</v>
      </c>
      <c r="BX25" s="1">
        <v>33809</v>
      </c>
      <c r="BY25" s="1">
        <v>68589</v>
      </c>
      <c r="BZ25" s="1">
        <v>651.99999999999795</v>
      </c>
      <c r="CA25" s="1">
        <v>420.00000000000034</v>
      </c>
      <c r="CB25" s="1">
        <v>1072.0000000000007</v>
      </c>
      <c r="CD25" s="1">
        <v>1264.000000000003</v>
      </c>
      <c r="CE25" s="1">
        <v>837.0000000000008</v>
      </c>
      <c r="CF25" s="1">
        <v>2100.9999999999895</v>
      </c>
      <c r="CH25" s="1">
        <v>3061.0000000000005</v>
      </c>
      <c r="CI25" s="1">
        <v>2403.9999999999891</v>
      </c>
      <c r="CJ25" s="1">
        <v>5464.9999999999909</v>
      </c>
      <c r="CL25" s="1">
        <f t="shared" si="6"/>
        <v>4977.0000000000018</v>
      </c>
      <c r="CM25" s="1">
        <f t="shared" si="6"/>
        <v>3660.99999999999</v>
      </c>
      <c r="CN25" s="1">
        <f t="shared" si="6"/>
        <v>8637.9999999999818</v>
      </c>
      <c r="DE25" s="33"/>
    </row>
    <row r="26" spans="2:109" ht="5.0999999999999996" customHeight="1">
      <c r="B26" s="29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BD26" s="1" t="s">
        <v>23</v>
      </c>
      <c r="BE26" s="1">
        <v>563</v>
      </c>
      <c r="BF26" s="1">
        <v>329</v>
      </c>
      <c r="BG26" s="1">
        <v>892</v>
      </c>
      <c r="BH26" s="1">
        <v>2755</v>
      </c>
      <c r="BI26" s="1">
        <v>1648</v>
      </c>
      <c r="BJ26" s="1">
        <v>4403</v>
      </c>
      <c r="BK26" s="1">
        <v>9707</v>
      </c>
      <c r="BL26" s="1">
        <v>8414</v>
      </c>
      <c r="BM26" s="1">
        <v>18121</v>
      </c>
      <c r="BN26" s="1">
        <v>20544</v>
      </c>
      <c r="BO26" s="1">
        <v>21660</v>
      </c>
      <c r="BP26" s="1">
        <v>42204</v>
      </c>
      <c r="BQ26" s="1">
        <v>2071</v>
      </c>
      <c r="BR26" s="1">
        <v>2573</v>
      </c>
      <c r="BS26" s="1">
        <v>4644</v>
      </c>
      <c r="BT26" s="1">
        <v>44</v>
      </c>
      <c r="BU26" s="1">
        <v>50</v>
      </c>
      <c r="BV26" s="1">
        <v>94</v>
      </c>
      <c r="BW26" s="1">
        <v>35684</v>
      </c>
      <c r="BX26" s="1">
        <v>34674</v>
      </c>
      <c r="BY26" s="1">
        <v>70358</v>
      </c>
      <c r="BZ26" s="1">
        <v>188.00000000000043</v>
      </c>
      <c r="CA26" s="1">
        <v>123.99999999999974</v>
      </c>
      <c r="CB26" s="1">
        <v>311.99999999999966</v>
      </c>
      <c r="CD26" s="1">
        <v>410.99999999999932</v>
      </c>
      <c r="CE26" s="1">
        <v>266.99999999999994</v>
      </c>
      <c r="CF26" s="1">
        <v>678.00000000000023</v>
      </c>
      <c r="CH26" s="1">
        <v>1068.0000000000016</v>
      </c>
      <c r="CI26" s="1">
        <v>735.00000000000011</v>
      </c>
      <c r="CJ26" s="1">
        <v>1802.999999999998</v>
      </c>
      <c r="CL26" s="1">
        <f t="shared" si="6"/>
        <v>1667.0000000000014</v>
      </c>
      <c r="CM26" s="1">
        <f t="shared" si="6"/>
        <v>1125.9999999999998</v>
      </c>
      <c r="CN26" s="1">
        <f t="shared" si="6"/>
        <v>2792.9999999999977</v>
      </c>
      <c r="DE26" s="34"/>
    </row>
    <row r="27" spans="2:109" ht="15.75">
      <c r="B27" s="30" t="s">
        <v>44</v>
      </c>
      <c r="C27" s="27">
        <f t="shared" ref="C27:Q27" si="8">SUM(C28:C29)</f>
        <v>30658</v>
      </c>
      <c r="D27" s="27">
        <f t="shared" si="8"/>
        <v>56</v>
      </c>
      <c r="E27" s="27">
        <f t="shared" si="8"/>
        <v>2426</v>
      </c>
      <c r="F27" s="27">
        <f t="shared" si="8"/>
        <v>2939</v>
      </c>
      <c r="G27" s="27">
        <f t="shared" si="8"/>
        <v>3239</v>
      </c>
      <c r="H27" s="27">
        <f t="shared" si="8"/>
        <v>3441</v>
      </c>
      <c r="I27" s="27">
        <f t="shared" si="8"/>
        <v>3539</v>
      </c>
      <c r="J27" s="27">
        <f t="shared" si="8"/>
        <v>3483</v>
      </c>
      <c r="K27" s="27">
        <f t="shared" si="8"/>
        <v>3394</v>
      </c>
      <c r="L27" s="27">
        <f t="shared" si="8"/>
        <v>3168</v>
      </c>
      <c r="M27" s="27">
        <f t="shared" si="8"/>
        <v>2802</v>
      </c>
      <c r="N27" s="27">
        <f t="shared" si="8"/>
        <v>1421</v>
      </c>
      <c r="O27" s="27">
        <f t="shared" si="8"/>
        <v>460</v>
      </c>
      <c r="P27" s="27">
        <f t="shared" si="8"/>
        <v>159</v>
      </c>
      <c r="Q27" s="27">
        <f t="shared" si="8"/>
        <v>131</v>
      </c>
      <c r="S27" s="1" t="s">
        <v>45</v>
      </c>
      <c r="T27" s="1">
        <v>31964.999999999942</v>
      </c>
      <c r="U27" s="1">
        <v>101.99999999999982</v>
      </c>
      <c r="V27" s="1">
        <v>2600.9999999999995</v>
      </c>
      <c r="W27" s="1">
        <v>3312.0000000000041</v>
      </c>
      <c r="X27" s="1">
        <v>3421.0000000000014</v>
      </c>
      <c r="Y27" s="1">
        <v>3662.9999999999982</v>
      </c>
      <c r="Z27" s="1">
        <v>3721.9999999999991</v>
      </c>
      <c r="AA27" s="1">
        <v>3481.0000000000023</v>
      </c>
      <c r="AB27" s="1">
        <v>3345.0000000000009</v>
      </c>
      <c r="AC27" s="1">
        <v>3205</v>
      </c>
      <c r="AD27" s="1">
        <v>2841.0000000000018</v>
      </c>
      <c r="AE27" s="1">
        <v>1465.9999999999995</v>
      </c>
      <c r="AF27" s="1">
        <v>505.00000000000006</v>
      </c>
      <c r="AG27" s="1">
        <v>175.0000000000002</v>
      </c>
      <c r="AH27" s="1">
        <v>126.00000000000014</v>
      </c>
      <c r="BD27" s="1" t="s">
        <v>24</v>
      </c>
      <c r="BE27" s="1">
        <v>210</v>
      </c>
      <c r="BF27" s="1">
        <v>128</v>
      </c>
      <c r="BG27" s="1">
        <v>338</v>
      </c>
      <c r="BH27" s="1">
        <v>1016</v>
      </c>
      <c r="BI27" s="1">
        <v>582</v>
      </c>
      <c r="BJ27" s="1">
        <v>1598</v>
      </c>
      <c r="BK27" s="1">
        <v>3467</v>
      </c>
      <c r="BL27" s="1">
        <v>2351</v>
      </c>
      <c r="BM27" s="1">
        <v>5818</v>
      </c>
      <c r="BN27" s="1">
        <v>9395</v>
      </c>
      <c r="BO27" s="1">
        <v>8358</v>
      </c>
      <c r="BP27" s="1">
        <v>17753</v>
      </c>
      <c r="BQ27" s="1">
        <v>19558</v>
      </c>
      <c r="BR27" s="1">
        <v>21045</v>
      </c>
      <c r="BS27" s="1">
        <v>40603</v>
      </c>
      <c r="BT27" s="1">
        <v>1893</v>
      </c>
      <c r="BU27" s="1">
        <v>2333</v>
      </c>
      <c r="BV27" s="1">
        <v>4226</v>
      </c>
      <c r="BW27" s="1">
        <v>35539</v>
      </c>
      <c r="BX27" s="1">
        <v>34797</v>
      </c>
      <c r="BY27" s="1">
        <v>70336</v>
      </c>
      <c r="BZ27" s="1">
        <v>110.0000000000003</v>
      </c>
      <c r="CA27" s="1">
        <v>73.999999999999972</v>
      </c>
      <c r="CB27" s="1">
        <v>184.00000000000003</v>
      </c>
      <c r="CD27" s="1">
        <v>201.00000000000045</v>
      </c>
      <c r="CE27" s="1">
        <v>133.00000000000037</v>
      </c>
      <c r="CF27" s="1">
        <v>333.99999999999943</v>
      </c>
      <c r="CH27" s="1">
        <v>569.99999999999886</v>
      </c>
      <c r="CI27" s="1">
        <v>361.00000000000063</v>
      </c>
      <c r="CJ27" s="1">
        <v>930.99999999999682</v>
      </c>
      <c r="CL27" s="1">
        <f t="shared" si="6"/>
        <v>880.99999999999955</v>
      </c>
      <c r="CM27" s="1">
        <f t="shared" si="6"/>
        <v>568.00000000000091</v>
      </c>
      <c r="CN27" s="1">
        <f t="shared" si="6"/>
        <v>1448.9999999999964</v>
      </c>
      <c r="DE27" s="33"/>
    </row>
    <row r="28" spans="2:109">
      <c r="B28" s="26" t="s">
        <v>34</v>
      </c>
      <c r="C28" s="27">
        <f>SUM(D28:Q28)</f>
        <v>13975</v>
      </c>
      <c r="D28" s="27">
        <v>37</v>
      </c>
      <c r="E28" s="27">
        <v>1115</v>
      </c>
      <c r="F28" s="27">
        <v>1264</v>
      </c>
      <c r="G28" s="27">
        <v>1405</v>
      </c>
      <c r="H28" s="27">
        <v>1462</v>
      </c>
      <c r="I28" s="27">
        <v>1491</v>
      </c>
      <c r="J28" s="27">
        <v>1452</v>
      </c>
      <c r="K28" s="27">
        <v>1557</v>
      </c>
      <c r="L28" s="27">
        <v>1635</v>
      </c>
      <c r="M28" s="27">
        <v>1444</v>
      </c>
      <c r="N28" s="27">
        <v>709</v>
      </c>
      <c r="O28" s="27">
        <v>234</v>
      </c>
      <c r="P28" s="27">
        <v>85</v>
      </c>
      <c r="Q28" s="27">
        <v>85</v>
      </c>
      <c r="S28" s="1" t="s">
        <v>34</v>
      </c>
      <c r="T28" s="1">
        <v>14217.999999999985</v>
      </c>
      <c r="U28" s="1">
        <v>70</v>
      </c>
      <c r="V28" s="1">
        <v>1109.0000000000009</v>
      </c>
      <c r="W28" s="1">
        <v>1403.9999999999998</v>
      </c>
      <c r="X28" s="1">
        <v>1373</v>
      </c>
      <c r="Y28" s="1">
        <v>1517.9999999999995</v>
      </c>
      <c r="Z28" s="1">
        <v>1530.0000000000007</v>
      </c>
      <c r="AA28" s="1">
        <v>1456.9999999999998</v>
      </c>
      <c r="AB28" s="1">
        <v>1508</v>
      </c>
      <c r="AC28" s="1">
        <v>1638</v>
      </c>
      <c r="AD28" s="1">
        <v>1437.9999999999998</v>
      </c>
      <c r="AE28" s="1">
        <v>738.00000000000034</v>
      </c>
      <c r="AF28" s="1">
        <v>273.00000000000006</v>
      </c>
      <c r="AG28" s="1">
        <v>87</v>
      </c>
      <c r="AH28" s="1">
        <v>75</v>
      </c>
      <c r="BD28" s="1" t="s">
        <v>25</v>
      </c>
      <c r="BE28" s="1">
        <v>105</v>
      </c>
      <c r="BF28" s="1">
        <v>44</v>
      </c>
      <c r="BG28" s="1">
        <v>149</v>
      </c>
      <c r="BH28" s="1">
        <v>409</v>
      </c>
      <c r="BI28" s="1">
        <v>206</v>
      </c>
      <c r="BJ28" s="1">
        <v>615</v>
      </c>
      <c r="BK28" s="1">
        <v>1685</v>
      </c>
      <c r="BL28" s="1">
        <v>946</v>
      </c>
      <c r="BM28" s="1">
        <v>2631</v>
      </c>
      <c r="BN28" s="1">
        <v>3491</v>
      </c>
      <c r="BO28" s="1">
        <v>2446</v>
      </c>
      <c r="BP28" s="1">
        <v>5937</v>
      </c>
      <c r="BQ28" s="1">
        <v>9151</v>
      </c>
      <c r="BR28" s="1">
        <v>8274</v>
      </c>
      <c r="BS28" s="1">
        <v>17425</v>
      </c>
      <c r="BT28" s="1">
        <v>19513</v>
      </c>
      <c r="BU28" s="1">
        <v>20935</v>
      </c>
      <c r="BV28" s="1">
        <v>40448</v>
      </c>
      <c r="BW28" s="1">
        <v>34354</v>
      </c>
      <c r="BX28" s="1">
        <v>32851</v>
      </c>
      <c r="BY28" s="1">
        <v>67205</v>
      </c>
      <c r="BZ28" s="1">
        <v>20328.000000000102</v>
      </c>
      <c r="CA28" s="1">
        <v>18858.999999999916</v>
      </c>
      <c r="CB28" s="1">
        <v>39186.999999999884</v>
      </c>
      <c r="CD28" s="1">
        <v>17884.000000000564</v>
      </c>
      <c r="CE28" s="1">
        <v>16726.000000000022</v>
      </c>
      <c r="CF28" s="1">
        <v>34610.00000000008</v>
      </c>
      <c r="CH28" s="1">
        <v>15632.999999999747</v>
      </c>
      <c r="CI28" s="1">
        <v>15126.00000000022</v>
      </c>
      <c r="CJ28" s="1">
        <v>30759.000000000484</v>
      </c>
      <c r="CL28" s="1">
        <f t="shared" si="6"/>
        <v>53845.000000000415</v>
      </c>
      <c r="CM28" s="1">
        <f t="shared" si="6"/>
        <v>50711.00000000016</v>
      </c>
      <c r="CN28" s="1">
        <f t="shared" si="6"/>
        <v>104556.00000000045</v>
      </c>
    </row>
    <row r="29" spans="2:109">
      <c r="B29" s="26" t="s">
        <v>35</v>
      </c>
      <c r="C29" s="27">
        <f>SUM(D29:Q29)</f>
        <v>16683</v>
      </c>
      <c r="D29" s="27">
        <v>19</v>
      </c>
      <c r="E29" s="27">
        <v>1311</v>
      </c>
      <c r="F29" s="27">
        <v>1675</v>
      </c>
      <c r="G29" s="27">
        <v>1834</v>
      </c>
      <c r="H29" s="27">
        <v>1979</v>
      </c>
      <c r="I29" s="27">
        <v>2048</v>
      </c>
      <c r="J29" s="27">
        <v>2031</v>
      </c>
      <c r="K29" s="27">
        <v>1837</v>
      </c>
      <c r="L29" s="27">
        <v>1533</v>
      </c>
      <c r="M29" s="27">
        <v>1358</v>
      </c>
      <c r="N29" s="27">
        <v>712</v>
      </c>
      <c r="O29" s="27">
        <v>226</v>
      </c>
      <c r="P29" s="27">
        <v>74</v>
      </c>
      <c r="Q29" s="27">
        <v>46</v>
      </c>
      <c r="S29" s="1" t="s">
        <v>35</v>
      </c>
      <c r="T29" s="1">
        <v>17747</v>
      </c>
      <c r="U29" s="1">
        <v>31.999999999999989</v>
      </c>
      <c r="V29" s="1">
        <v>1492.0000000000007</v>
      </c>
      <c r="W29" s="1">
        <v>1908.0000000000009</v>
      </c>
      <c r="X29" s="1">
        <v>2048.0000000000009</v>
      </c>
      <c r="Y29" s="1">
        <v>2145.0000000000009</v>
      </c>
      <c r="Z29" s="1">
        <v>2192.0000000000009</v>
      </c>
      <c r="AA29" s="1">
        <v>2024</v>
      </c>
      <c r="AB29" s="1">
        <v>1837</v>
      </c>
      <c r="AC29" s="1">
        <v>1567.0000000000009</v>
      </c>
      <c r="AD29" s="1">
        <v>1403.0000000000002</v>
      </c>
      <c r="AE29" s="1">
        <v>728</v>
      </c>
      <c r="AF29" s="1">
        <v>232.00000000000003</v>
      </c>
      <c r="AG29" s="1">
        <v>88.000000000000085</v>
      </c>
      <c r="AH29" s="1">
        <v>51</v>
      </c>
      <c r="BD29" s="1" t="s">
        <v>26</v>
      </c>
      <c r="BE29" s="1">
        <v>45</v>
      </c>
      <c r="BF29" s="1">
        <v>28</v>
      </c>
      <c r="BG29" s="1">
        <v>73</v>
      </c>
      <c r="BH29" s="1">
        <v>181</v>
      </c>
      <c r="BI29" s="1">
        <v>104</v>
      </c>
      <c r="BJ29" s="1">
        <v>285</v>
      </c>
      <c r="BK29" s="1">
        <v>774</v>
      </c>
      <c r="BL29" s="1">
        <v>391</v>
      </c>
      <c r="BM29" s="1">
        <v>1165</v>
      </c>
      <c r="BN29" s="1">
        <v>1668</v>
      </c>
      <c r="BO29" s="1">
        <v>1023</v>
      </c>
      <c r="BP29" s="1">
        <v>2691</v>
      </c>
      <c r="BQ29" s="1">
        <v>3530</v>
      </c>
      <c r="BR29" s="1">
        <v>2636</v>
      </c>
      <c r="BS29" s="1">
        <v>6166</v>
      </c>
      <c r="BT29" s="1">
        <v>9787</v>
      </c>
      <c r="BU29" s="1">
        <v>9051</v>
      </c>
      <c r="BV29" s="1">
        <v>18838</v>
      </c>
      <c r="BW29" s="1">
        <v>15985</v>
      </c>
      <c r="BX29" s="1">
        <v>13233</v>
      </c>
      <c r="BY29" s="1">
        <v>29218</v>
      </c>
      <c r="BZ29" s="1">
        <v>0</v>
      </c>
      <c r="CA29" s="1">
        <v>0</v>
      </c>
      <c r="CB29" s="1">
        <v>0</v>
      </c>
      <c r="CD29" s="1">
        <v>0</v>
      </c>
      <c r="CE29" s="1">
        <v>0</v>
      </c>
      <c r="CF29" s="1">
        <v>0</v>
      </c>
      <c r="CH29" s="1">
        <v>0</v>
      </c>
      <c r="CI29" s="1">
        <v>0</v>
      </c>
      <c r="CJ29" s="1">
        <v>0</v>
      </c>
      <c r="CL29" s="1">
        <f>+BZ29+CD29+CH29</f>
        <v>0</v>
      </c>
      <c r="CM29" s="1">
        <f>+CA29+CE29+CI29</f>
        <v>0</v>
      </c>
      <c r="CN29" s="1">
        <f>+CB29+CF29+CJ29</f>
        <v>0</v>
      </c>
    </row>
    <row r="30" spans="2:109" ht="5.0999999999999996" customHeight="1">
      <c r="B30" s="29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BD30" s="1" t="s">
        <v>27</v>
      </c>
      <c r="BE30" s="1">
        <v>39</v>
      </c>
      <c r="BF30" s="1">
        <v>16</v>
      </c>
      <c r="BG30" s="1">
        <v>55</v>
      </c>
      <c r="BH30" s="1">
        <v>70</v>
      </c>
      <c r="BI30" s="1">
        <v>35</v>
      </c>
      <c r="BJ30" s="1">
        <v>105</v>
      </c>
      <c r="BK30" s="1">
        <v>307</v>
      </c>
      <c r="BL30" s="1">
        <v>156</v>
      </c>
      <c r="BM30" s="1">
        <v>463</v>
      </c>
      <c r="BN30" s="1">
        <v>754</v>
      </c>
      <c r="BO30" s="1">
        <v>419</v>
      </c>
      <c r="BP30" s="1">
        <v>1173</v>
      </c>
      <c r="BQ30" s="1">
        <v>1541</v>
      </c>
      <c r="BR30" s="1">
        <v>985</v>
      </c>
      <c r="BS30" s="1">
        <v>2526</v>
      </c>
      <c r="BT30" s="1">
        <v>3383</v>
      </c>
      <c r="BU30" s="1">
        <v>2576</v>
      </c>
      <c r="BV30" s="1">
        <v>5959</v>
      </c>
      <c r="BW30" s="1">
        <v>6094</v>
      </c>
      <c r="BX30" s="1">
        <v>4187</v>
      </c>
      <c r="BY30" s="1">
        <v>10281</v>
      </c>
      <c r="BZ30" s="1">
        <v>17.000000000000092</v>
      </c>
      <c r="CA30" s="1">
        <v>24.999999999999897</v>
      </c>
      <c r="CB30" s="1">
        <v>41.999999999999993</v>
      </c>
      <c r="CD30" s="1">
        <v>0.99999999999999956</v>
      </c>
      <c r="CE30" s="1">
        <v>0</v>
      </c>
      <c r="CF30" s="1">
        <v>0.99999999999999956</v>
      </c>
      <c r="CH30" s="1">
        <v>0</v>
      </c>
      <c r="CI30" s="1">
        <v>0</v>
      </c>
      <c r="CJ30" s="1">
        <v>0</v>
      </c>
      <c r="CL30" s="1">
        <f t="shared" si="6"/>
        <v>18.000000000000092</v>
      </c>
      <c r="CM30" s="1">
        <f t="shared" si="6"/>
        <v>24.999999999999897</v>
      </c>
      <c r="CN30" s="1">
        <f t="shared" si="6"/>
        <v>42.999999999999993</v>
      </c>
    </row>
    <row r="31" spans="2:109">
      <c r="B31" s="30" t="s">
        <v>46</v>
      </c>
      <c r="C31" s="27">
        <f>SUM(C32:C33)</f>
        <v>86137</v>
      </c>
      <c r="D31" s="27">
        <f t="shared" ref="D31:Q31" si="9">SUM(D32:D33)</f>
        <v>169</v>
      </c>
      <c r="E31" s="27">
        <f t="shared" si="9"/>
        <v>6976</v>
      </c>
      <c r="F31" s="27">
        <f t="shared" si="9"/>
        <v>8740</v>
      </c>
      <c r="G31" s="27">
        <f t="shared" si="9"/>
        <v>9075</v>
      </c>
      <c r="H31" s="27">
        <f t="shared" si="9"/>
        <v>9673</v>
      </c>
      <c r="I31" s="27">
        <f t="shared" si="9"/>
        <v>9722</v>
      </c>
      <c r="J31" s="27">
        <f t="shared" si="9"/>
        <v>9663</v>
      </c>
      <c r="K31" s="27">
        <f t="shared" si="9"/>
        <v>9827</v>
      </c>
      <c r="L31" s="27">
        <f t="shared" si="9"/>
        <v>8908</v>
      </c>
      <c r="M31" s="27">
        <f t="shared" si="9"/>
        <v>7985</v>
      </c>
      <c r="N31" s="27">
        <f t="shared" si="9"/>
        <v>3519</v>
      </c>
      <c r="O31" s="27">
        <f t="shared" si="9"/>
        <v>1135</v>
      </c>
      <c r="P31" s="27">
        <f t="shared" si="9"/>
        <v>426</v>
      </c>
      <c r="Q31" s="27">
        <f t="shared" si="9"/>
        <v>319</v>
      </c>
      <c r="S31" s="1" t="s">
        <v>47</v>
      </c>
      <c r="T31" s="1">
        <v>90274.999999999709</v>
      </c>
      <c r="U31" s="1">
        <v>312.99999999999983</v>
      </c>
      <c r="V31" s="1">
        <v>7939.9999999999882</v>
      </c>
      <c r="W31" s="1">
        <v>9204.0000000000036</v>
      </c>
      <c r="X31" s="1">
        <v>9867.9999999999927</v>
      </c>
      <c r="Y31" s="1">
        <v>10011</v>
      </c>
      <c r="Z31" s="1">
        <v>9972.0000000000109</v>
      </c>
      <c r="AA31" s="1">
        <v>10025.999999999996</v>
      </c>
      <c r="AB31" s="1">
        <v>9754.0000000000073</v>
      </c>
      <c r="AC31" s="1">
        <v>9263.9999999999927</v>
      </c>
      <c r="AD31" s="1">
        <v>8280.9999999999964</v>
      </c>
      <c r="AE31" s="1">
        <v>3625.9999999999945</v>
      </c>
      <c r="AF31" s="1">
        <v>1287.9999999999995</v>
      </c>
      <c r="AG31" s="1">
        <v>436.99999999999977</v>
      </c>
      <c r="AH31" s="1">
        <v>290.99999999999989</v>
      </c>
      <c r="BD31" s="1" t="s">
        <v>28</v>
      </c>
      <c r="BE31" s="1">
        <v>0</v>
      </c>
      <c r="BF31" s="1">
        <v>0</v>
      </c>
      <c r="BG31" s="1">
        <v>0</v>
      </c>
      <c r="BH31" s="1">
        <v>30</v>
      </c>
      <c r="BI31" s="1">
        <v>26</v>
      </c>
      <c r="BJ31" s="1">
        <v>56</v>
      </c>
      <c r="BK31" s="1">
        <v>116</v>
      </c>
      <c r="BL31" s="1">
        <v>54</v>
      </c>
      <c r="BM31" s="1">
        <v>170</v>
      </c>
      <c r="BN31" s="1">
        <v>304</v>
      </c>
      <c r="BO31" s="1">
        <v>170</v>
      </c>
      <c r="BP31" s="1">
        <v>474</v>
      </c>
      <c r="BQ31" s="1">
        <v>671</v>
      </c>
      <c r="BR31" s="1">
        <v>379</v>
      </c>
      <c r="BS31" s="1">
        <v>1050</v>
      </c>
      <c r="BT31" s="1">
        <v>1614</v>
      </c>
      <c r="BU31" s="1">
        <v>1036</v>
      </c>
      <c r="BV31" s="1">
        <v>2650</v>
      </c>
      <c r="BW31" s="1">
        <v>2735</v>
      </c>
      <c r="BX31" s="1">
        <v>1665</v>
      </c>
      <c r="BY31" s="1">
        <v>4400</v>
      </c>
      <c r="BZ31" s="1">
        <v>868.00000000000057</v>
      </c>
      <c r="CA31" s="1">
        <v>1050.0000000000007</v>
      </c>
      <c r="CB31" s="1">
        <v>1918.0000000000043</v>
      </c>
      <c r="CD31" s="1">
        <v>27.999999999999968</v>
      </c>
      <c r="CE31" s="1">
        <v>33.000000000000036</v>
      </c>
      <c r="CF31" s="1">
        <v>60.999999999999808</v>
      </c>
      <c r="CH31" s="1">
        <v>0.99999999999999967</v>
      </c>
      <c r="CI31" s="1">
        <v>0</v>
      </c>
      <c r="CJ31" s="1">
        <v>0.99999999999999967</v>
      </c>
      <c r="CL31" s="1">
        <f t="shared" si="6"/>
        <v>897.00000000000057</v>
      </c>
      <c r="CM31" s="1">
        <f t="shared" si="6"/>
        <v>1083.0000000000007</v>
      </c>
      <c r="CN31" s="1">
        <f t="shared" si="6"/>
        <v>1980.0000000000041</v>
      </c>
    </row>
    <row r="32" spans="2:109">
      <c r="B32" s="26" t="s">
        <v>34</v>
      </c>
      <c r="C32" s="27">
        <f>SUM(D32:Q32)</f>
        <v>36892</v>
      </c>
      <c r="D32" s="27">
        <v>100</v>
      </c>
      <c r="E32" s="27">
        <v>3182</v>
      </c>
      <c r="F32" s="27">
        <v>3814</v>
      </c>
      <c r="G32" s="27">
        <v>3766</v>
      </c>
      <c r="H32" s="27">
        <v>4027</v>
      </c>
      <c r="I32" s="27">
        <v>4056</v>
      </c>
      <c r="J32" s="27">
        <v>3875</v>
      </c>
      <c r="K32" s="27">
        <v>4277</v>
      </c>
      <c r="L32" s="27">
        <v>3988</v>
      </c>
      <c r="M32" s="27">
        <v>3577</v>
      </c>
      <c r="N32" s="27">
        <v>1490</v>
      </c>
      <c r="O32" s="27">
        <v>455</v>
      </c>
      <c r="P32" s="27">
        <v>152</v>
      </c>
      <c r="Q32" s="27">
        <v>133</v>
      </c>
      <c r="S32" s="1" t="s">
        <v>34</v>
      </c>
      <c r="T32" s="1">
        <v>37776.999999999964</v>
      </c>
      <c r="U32" s="1">
        <v>146.00000000000006</v>
      </c>
      <c r="V32" s="1">
        <v>3467.0000000000009</v>
      </c>
      <c r="W32" s="1">
        <v>3734.9999999999991</v>
      </c>
      <c r="X32" s="1">
        <v>4019.0000000000018</v>
      </c>
      <c r="Y32" s="1">
        <v>4127.9999999999991</v>
      </c>
      <c r="Z32" s="1">
        <v>4001</v>
      </c>
      <c r="AA32" s="1">
        <v>4027.9999999999991</v>
      </c>
      <c r="AB32" s="1">
        <v>4192.9999999999991</v>
      </c>
      <c r="AC32" s="1">
        <v>4040.0000000000005</v>
      </c>
      <c r="AD32" s="1">
        <v>3669.0000000000027</v>
      </c>
      <c r="AE32" s="1">
        <v>1534.0000000000005</v>
      </c>
      <c r="AF32" s="1">
        <v>520.00000000000023</v>
      </c>
      <c r="AG32" s="1">
        <v>179.99999999999989</v>
      </c>
      <c r="AH32" s="1">
        <v>116.99999999999993</v>
      </c>
      <c r="BD32" s="1" t="s">
        <v>29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36</v>
      </c>
      <c r="BL32" s="1">
        <v>22</v>
      </c>
      <c r="BM32" s="1">
        <v>58</v>
      </c>
      <c r="BN32" s="1">
        <v>69</v>
      </c>
      <c r="BO32" s="1">
        <v>44</v>
      </c>
      <c r="BP32" s="1">
        <v>113</v>
      </c>
      <c r="BQ32" s="1">
        <v>203</v>
      </c>
      <c r="BR32" s="1">
        <v>114</v>
      </c>
      <c r="BS32" s="1">
        <v>317</v>
      </c>
      <c r="BT32" s="1">
        <v>546</v>
      </c>
      <c r="BU32" s="1">
        <v>333</v>
      </c>
      <c r="BV32" s="1">
        <v>879</v>
      </c>
      <c r="BW32" s="1">
        <v>854</v>
      </c>
      <c r="BX32" s="1">
        <v>513</v>
      </c>
      <c r="BY32" s="1">
        <v>1367</v>
      </c>
      <c r="BZ32" s="1">
        <v>7659.0000000000055</v>
      </c>
      <c r="CA32" s="1">
        <v>8567.0000000000346</v>
      </c>
      <c r="CB32" s="1">
        <v>16226.000000000016</v>
      </c>
      <c r="CD32" s="1">
        <v>796.00000000000171</v>
      </c>
      <c r="CE32" s="1">
        <v>993.00000000000057</v>
      </c>
      <c r="CF32" s="1">
        <v>1788.9999999999927</v>
      </c>
      <c r="CH32" s="1">
        <v>32.000000000000114</v>
      </c>
      <c r="CI32" s="1">
        <v>40.000000000000014</v>
      </c>
      <c r="CJ32" s="1">
        <v>71.999999999999986</v>
      </c>
      <c r="CL32" s="1">
        <f t="shared" si="6"/>
        <v>8487.0000000000073</v>
      </c>
      <c r="CM32" s="1">
        <f t="shared" si="6"/>
        <v>9600.0000000000346</v>
      </c>
      <c r="CN32" s="1">
        <f t="shared" si="6"/>
        <v>18087.000000000007</v>
      </c>
    </row>
    <row r="33" spans="2:92">
      <c r="B33" s="26" t="s">
        <v>35</v>
      </c>
      <c r="C33" s="27">
        <f>SUM(D33:Q33)</f>
        <v>49245</v>
      </c>
      <c r="D33" s="27">
        <v>69</v>
      </c>
      <c r="E33" s="27">
        <v>3794</v>
      </c>
      <c r="F33" s="27">
        <v>4926</v>
      </c>
      <c r="G33" s="27">
        <v>5309</v>
      </c>
      <c r="H33" s="27">
        <v>5646</v>
      </c>
      <c r="I33" s="27">
        <v>5666</v>
      </c>
      <c r="J33" s="27">
        <v>5788</v>
      </c>
      <c r="K33" s="27">
        <v>5550</v>
      </c>
      <c r="L33" s="27">
        <v>4920</v>
      </c>
      <c r="M33" s="27">
        <v>4408</v>
      </c>
      <c r="N33" s="27">
        <v>2029</v>
      </c>
      <c r="O33" s="27">
        <v>680</v>
      </c>
      <c r="P33" s="27">
        <v>274</v>
      </c>
      <c r="Q33" s="27">
        <v>186</v>
      </c>
      <c r="S33" s="1" t="s">
        <v>35</v>
      </c>
      <c r="T33" s="1">
        <v>52498.000000000044</v>
      </c>
      <c r="U33" s="1">
        <v>166.99999999999977</v>
      </c>
      <c r="V33" s="1">
        <v>4473.0000000000027</v>
      </c>
      <c r="W33" s="1">
        <v>5469</v>
      </c>
      <c r="X33" s="1">
        <v>5848.9999999999964</v>
      </c>
      <c r="Y33" s="1">
        <v>5883.0000000000009</v>
      </c>
      <c r="Z33" s="1">
        <v>5971</v>
      </c>
      <c r="AA33" s="1">
        <v>5997.9999999999973</v>
      </c>
      <c r="AB33" s="1">
        <v>5561</v>
      </c>
      <c r="AC33" s="1">
        <v>5224.0000000000036</v>
      </c>
      <c r="AD33" s="1">
        <v>4611.9999999999982</v>
      </c>
      <c r="AE33" s="1">
        <v>2091.9999999999995</v>
      </c>
      <c r="AF33" s="1">
        <v>768.00000000000034</v>
      </c>
      <c r="AG33" s="1">
        <v>257</v>
      </c>
      <c r="AH33" s="1">
        <v>174.00000000000023</v>
      </c>
      <c r="BD33" s="1" t="s">
        <v>30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1</v>
      </c>
      <c r="BM33" s="1">
        <v>1</v>
      </c>
      <c r="BN33" s="1">
        <v>20</v>
      </c>
      <c r="BO33" s="1">
        <v>18</v>
      </c>
      <c r="BP33" s="1">
        <v>38</v>
      </c>
      <c r="BQ33" s="1">
        <v>46</v>
      </c>
      <c r="BR33" s="1">
        <v>46</v>
      </c>
      <c r="BS33" s="1">
        <v>92</v>
      </c>
      <c r="BT33" s="1">
        <v>126</v>
      </c>
      <c r="BU33" s="1">
        <v>119</v>
      </c>
      <c r="BV33" s="1">
        <v>245</v>
      </c>
      <c r="BW33" s="1">
        <v>192</v>
      </c>
      <c r="BX33" s="1">
        <v>184</v>
      </c>
      <c r="BY33" s="1">
        <v>376</v>
      </c>
      <c r="BZ33" s="1">
        <v>6198.0000000000191</v>
      </c>
      <c r="CA33" s="1">
        <v>5380.9999999999982</v>
      </c>
      <c r="CB33" s="1">
        <v>11579.000000000009</v>
      </c>
      <c r="CD33" s="1">
        <v>6992.0000000000045</v>
      </c>
      <c r="CE33" s="1">
        <v>7724.0000000000018</v>
      </c>
      <c r="CF33" s="1">
        <v>14715.999999999973</v>
      </c>
      <c r="CH33" s="1">
        <v>703.00000000000352</v>
      </c>
      <c r="CI33" s="1">
        <v>966.99999999999227</v>
      </c>
      <c r="CJ33" s="1">
        <v>1669.9999999999945</v>
      </c>
      <c r="CL33" s="1">
        <f t="shared" si="6"/>
        <v>13893.000000000027</v>
      </c>
      <c r="CM33" s="1">
        <f t="shared" si="6"/>
        <v>14071.999999999993</v>
      </c>
      <c r="CN33" s="1">
        <f t="shared" si="6"/>
        <v>27964.999999999978</v>
      </c>
    </row>
    <row r="34" spans="2:92" ht="5.0999999999999996" customHeight="1">
      <c r="B34" s="29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BD34" s="1" t="s">
        <v>31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2</v>
      </c>
      <c r="BO34" s="1">
        <v>3</v>
      </c>
      <c r="BP34" s="1">
        <v>5</v>
      </c>
      <c r="BQ34" s="1">
        <v>13</v>
      </c>
      <c r="BR34" s="1">
        <v>21</v>
      </c>
      <c r="BS34" s="1">
        <v>34</v>
      </c>
      <c r="BT34" s="1">
        <v>31</v>
      </c>
      <c r="BU34" s="1">
        <v>16</v>
      </c>
      <c r="BV34" s="1">
        <v>47</v>
      </c>
      <c r="BW34" s="1">
        <v>46</v>
      </c>
      <c r="BX34" s="1">
        <v>40</v>
      </c>
      <c r="BY34" s="1">
        <v>86</v>
      </c>
      <c r="BZ34" s="1">
        <v>3082.0000000000077</v>
      </c>
      <c r="CA34" s="1">
        <v>2284.0000000000023</v>
      </c>
      <c r="CB34" s="1">
        <v>5366.0000000000491</v>
      </c>
      <c r="CD34" s="1">
        <v>5654.99999999999</v>
      </c>
      <c r="CE34" s="1">
        <v>5081.0000000000109</v>
      </c>
      <c r="CF34" s="1">
        <v>10735.999999999978</v>
      </c>
      <c r="CH34" s="1">
        <v>6410</v>
      </c>
      <c r="CI34" s="1">
        <v>7197.0000000000164</v>
      </c>
      <c r="CJ34" s="1">
        <v>13607.000000000062</v>
      </c>
      <c r="CL34" s="1">
        <f t="shared" si="6"/>
        <v>15146.999999999998</v>
      </c>
      <c r="CM34" s="1">
        <f t="shared" si="6"/>
        <v>14562.000000000029</v>
      </c>
      <c r="CN34" s="1">
        <f t="shared" si="6"/>
        <v>29709.000000000087</v>
      </c>
    </row>
    <row r="35" spans="2:92">
      <c r="B35" s="30" t="s">
        <v>48</v>
      </c>
      <c r="C35" s="27">
        <f t="shared" ref="C35:Q35" si="10">SUM(C36:C37)</f>
        <v>31276</v>
      </c>
      <c r="D35" s="27">
        <f t="shared" si="10"/>
        <v>181</v>
      </c>
      <c r="E35" s="27">
        <f t="shared" si="10"/>
        <v>2597</v>
      </c>
      <c r="F35" s="27">
        <f t="shared" si="10"/>
        <v>2983</v>
      </c>
      <c r="G35" s="27">
        <f t="shared" si="10"/>
        <v>3263</v>
      </c>
      <c r="H35" s="27">
        <f t="shared" si="10"/>
        <v>3394</v>
      </c>
      <c r="I35" s="27">
        <f t="shared" si="10"/>
        <v>3566</v>
      </c>
      <c r="J35" s="27">
        <f t="shared" si="10"/>
        <v>3495</v>
      </c>
      <c r="K35" s="27">
        <f t="shared" si="10"/>
        <v>3425</v>
      </c>
      <c r="L35" s="27">
        <f t="shared" si="10"/>
        <v>3177</v>
      </c>
      <c r="M35" s="27">
        <f t="shared" si="10"/>
        <v>2780</v>
      </c>
      <c r="N35" s="27">
        <f t="shared" si="10"/>
        <v>1465</v>
      </c>
      <c r="O35" s="27">
        <f t="shared" si="10"/>
        <v>566</v>
      </c>
      <c r="P35" s="27">
        <f t="shared" si="10"/>
        <v>220</v>
      </c>
      <c r="Q35" s="27">
        <f t="shared" si="10"/>
        <v>164</v>
      </c>
      <c r="S35" s="1" t="s">
        <v>49</v>
      </c>
      <c r="T35" s="1">
        <v>33217.000000000022</v>
      </c>
      <c r="U35" s="1">
        <v>199.99999999999977</v>
      </c>
      <c r="V35" s="1">
        <v>2875.9999999999964</v>
      </c>
      <c r="W35" s="1">
        <v>3352.0000000000009</v>
      </c>
      <c r="X35" s="1">
        <v>3547.9999999999982</v>
      </c>
      <c r="Y35" s="1">
        <v>3669.9999999999982</v>
      </c>
      <c r="Z35" s="1">
        <v>3714.9999999999968</v>
      </c>
      <c r="AA35" s="1">
        <v>3641.0000000000027</v>
      </c>
      <c r="AB35" s="1">
        <v>3450.0000000000009</v>
      </c>
      <c r="AC35" s="1">
        <v>3319</v>
      </c>
      <c r="AD35" s="1">
        <v>3062.0000000000032</v>
      </c>
      <c r="AE35" s="1">
        <v>1459.0000000000009</v>
      </c>
      <c r="AF35" s="1">
        <v>565.00000000000011</v>
      </c>
      <c r="AG35" s="1">
        <v>233.00000000000003</v>
      </c>
      <c r="AH35" s="1">
        <v>127</v>
      </c>
      <c r="BD35" s="1" t="s">
        <v>32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1</v>
      </c>
      <c r="BL35" s="1">
        <v>0</v>
      </c>
      <c r="BM35" s="1">
        <v>1</v>
      </c>
      <c r="BN35" s="1">
        <v>2</v>
      </c>
      <c r="BO35" s="1">
        <v>2</v>
      </c>
      <c r="BP35" s="1">
        <v>4</v>
      </c>
      <c r="BQ35" s="1">
        <v>3</v>
      </c>
      <c r="BR35" s="1">
        <v>1</v>
      </c>
      <c r="BS35" s="1">
        <v>4</v>
      </c>
      <c r="BT35" s="1">
        <v>10</v>
      </c>
      <c r="BU35" s="1">
        <v>15</v>
      </c>
      <c r="BV35" s="1">
        <v>25</v>
      </c>
      <c r="BW35" s="1">
        <v>16</v>
      </c>
      <c r="BX35" s="1">
        <v>18</v>
      </c>
      <c r="BY35" s="1">
        <v>34</v>
      </c>
      <c r="BZ35" s="1">
        <v>1509.9999999999916</v>
      </c>
      <c r="CA35" s="1">
        <v>907.99999999999841</v>
      </c>
      <c r="CB35" s="1">
        <v>2417.99999999999</v>
      </c>
      <c r="CD35" s="1">
        <v>2652.99999999999</v>
      </c>
      <c r="CE35" s="1">
        <v>1788.0000000000125</v>
      </c>
      <c r="CF35" s="1">
        <v>4441.0000000000055</v>
      </c>
      <c r="CH35" s="1">
        <v>4941.00000000002</v>
      </c>
      <c r="CI35" s="1">
        <v>4461.9999999999955</v>
      </c>
      <c r="CJ35" s="1">
        <v>9403.0000000000127</v>
      </c>
      <c r="CL35" s="1">
        <f t="shared" si="6"/>
        <v>9104.0000000000018</v>
      </c>
      <c r="CM35" s="1">
        <f t="shared" si="6"/>
        <v>7158.0000000000064</v>
      </c>
      <c r="CN35" s="1">
        <f t="shared" si="6"/>
        <v>16262.000000000007</v>
      </c>
    </row>
    <row r="36" spans="2:92">
      <c r="B36" s="26" t="s">
        <v>34</v>
      </c>
      <c r="C36" s="27">
        <f>SUM(D36:Q36)</f>
        <v>6185</v>
      </c>
      <c r="D36" s="27">
        <v>42</v>
      </c>
      <c r="E36" s="27">
        <v>526</v>
      </c>
      <c r="F36" s="27">
        <v>618</v>
      </c>
      <c r="G36" s="27">
        <v>634</v>
      </c>
      <c r="H36" s="27">
        <v>638</v>
      </c>
      <c r="I36" s="27">
        <v>688</v>
      </c>
      <c r="J36" s="27">
        <v>668</v>
      </c>
      <c r="K36" s="27">
        <v>677</v>
      </c>
      <c r="L36" s="27">
        <v>694</v>
      </c>
      <c r="M36" s="27">
        <v>597</v>
      </c>
      <c r="N36" s="27">
        <v>252</v>
      </c>
      <c r="O36" s="27">
        <v>91</v>
      </c>
      <c r="P36" s="27">
        <v>39</v>
      </c>
      <c r="Q36" s="27">
        <v>21</v>
      </c>
      <c r="S36" s="1" t="s">
        <v>34</v>
      </c>
      <c r="T36" s="1">
        <v>6339</v>
      </c>
      <c r="U36" s="1">
        <v>35.000000000000014</v>
      </c>
      <c r="V36" s="1">
        <v>579</v>
      </c>
      <c r="W36" s="1">
        <v>641.99999999999977</v>
      </c>
      <c r="X36" s="1">
        <v>657.99999999999966</v>
      </c>
      <c r="Y36" s="1">
        <v>680.00000000000011</v>
      </c>
      <c r="Z36" s="1">
        <v>666.99999999999989</v>
      </c>
      <c r="AA36" s="1">
        <v>651.99999999999977</v>
      </c>
      <c r="AB36" s="1">
        <v>671.99999999999989</v>
      </c>
      <c r="AC36" s="1">
        <v>681.00000000000011</v>
      </c>
      <c r="AD36" s="1">
        <v>690</v>
      </c>
      <c r="AE36" s="1">
        <v>250.00000000000011</v>
      </c>
      <c r="AF36" s="1">
        <v>84.000000000000028</v>
      </c>
      <c r="AG36" s="1">
        <v>27.000000000000007</v>
      </c>
      <c r="AH36" s="1">
        <v>21.999999999999996</v>
      </c>
      <c r="AN36" s="1" t="s">
        <v>50</v>
      </c>
      <c r="BC36" s="1" t="s">
        <v>35</v>
      </c>
      <c r="BD36" s="1" t="s">
        <v>8</v>
      </c>
      <c r="BE36" s="1">
        <v>29055</v>
      </c>
      <c r="BF36" s="1">
        <v>25663</v>
      </c>
      <c r="BG36" s="1">
        <v>54718</v>
      </c>
      <c r="BH36" s="1">
        <v>28859</v>
      </c>
      <c r="BI36" s="1">
        <v>25746</v>
      </c>
      <c r="BJ36" s="1">
        <v>54605</v>
      </c>
      <c r="BK36" s="1">
        <v>29560</v>
      </c>
      <c r="BL36" s="1">
        <v>26946</v>
      </c>
      <c r="BM36" s="1">
        <v>56506</v>
      </c>
      <c r="BN36" s="1">
        <v>28965</v>
      </c>
      <c r="BO36" s="1">
        <v>25872</v>
      </c>
      <c r="BP36" s="1">
        <v>54837</v>
      </c>
      <c r="BQ36" s="1">
        <v>27106</v>
      </c>
      <c r="BR36" s="1">
        <v>24864</v>
      </c>
      <c r="BS36" s="1">
        <v>51970</v>
      </c>
      <c r="BT36" s="1">
        <v>25049</v>
      </c>
      <c r="BU36" s="1">
        <v>23697</v>
      </c>
      <c r="BV36" s="1">
        <v>48746</v>
      </c>
      <c r="BW36" s="1">
        <v>168594</v>
      </c>
      <c r="BX36" s="1">
        <v>152788</v>
      </c>
      <c r="BY36" s="1">
        <v>321382</v>
      </c>
      <c r="BZ36" s="1">
        <v>595.99999999999818</v>
      </c>
      <c r="CA36" s="1">
        <v>359.99999999999989</v>
      </c>
      <c r="CB36" s="1">
        <v>955.99999999999739</v>
      </c>
      <c r="CD36" s="1">
        <v>1105.9999999999977</v>
      </c>
      <c r="CE36" s="1">
        <v>637.00000000000114</v>
      </c>
      <c r="CF36" s="1">
        <v>1742.9999999999959</v>
      </c>
      <c r="CH36" s="1">
        <v>2180.9999999999986</v>
      </c>
      <c r="CI36" s="1">
        <v>1557.000000000002</v>
      </c>
      <c r="CJ36" s="1">
        <v>3737.9999999999941</v>
      </c>
      <c r="CL36" s="1">
        <f t="shared" si="6"/>
        <v>3882.9999999999945</v>
      </c>
      <c r="CM36" s="1">
        <f t="shared" si="6"/>
        <v>2554.0000000000032</v>
      </c>
      <c r="CN36" s="1">
        <f t="shared" si="6"/>
        <v>6436.9999999999873</v>
      </c>
    </row>
    <row r="37" spans="2:92">
      <c r="B37" s="26" t="s">
        <v>35</v>
      </c>
      <c r="C37" s="27">
        <f>SUM(D37:Q37)</f>
        <v>25091</v>
      </c>
      <c r="D37" s="27">
        <v>139</v>
      </c>
      <c r="E37" s="27">
        <v>2071</v>
      </c>
      <c r="F37" s="27">
        <v>2365</v>
      </c>
      <c r="G37" s="27">
        <v>2629</v>
      </c>
      <c r="H37" s="27">
        <v>2756</v>
      </c>
      <c r="I37" s="27">
        <v>2878</v>
      </c>
      <c r="J37" s="27">
        <v>2827</v>
      </c>
      <c r="K37" s="27">
        <v>2748</v>
      </c>
      <c r="L37" s="27">
        <v>2483</v>
      </c>
      <c r="M37" s="27">
        <v>2183</v>
      </c>
      <c r="N37" s="27">
        <v>1213</v>
      </c>
      <c r="O37" s="27">
        <v>475</v>
      </c>
      <c r="P37" s="27">
        <v>181</v>
      </c>
      <c r="Q37" s="27">
        <v>143</v>
      </c>
      <c r="S37" s="1" t="s">
        <v>35</v>
      </c>
      <c r="T37" s="1">
        <v>26877.999999999996</v>
      </c>
      <c r="U37" s="1">
        <v>165.00000000000006</v>
      </c>
      <c r="V37" s="1">
        <v>2297.0000000000009</v>
      </c>
      <c r="W37" s="1">
        <v>2710.0000000000009</v>
      </c>
      <c r="X37" s="1">
        <v>2889.9999999999973</v>
      </c>
      <c r="Y37" s="1">
        <v>2990.0000000000027</v>
      </c>
      <c r="Z37" s="1">
        <v>3047.9999999999991</v>
      </c>
      <c r="AA37" s="1">
        <v>2989.0000000000009</v>
      </c>
      <c r="AB37" s="1">
        <v>2778</v>
      </c>
      <c r="AC37" s="1">
        <v>2638.0000000000009</v>
      </c>
      <c r="AD37" s="1">
        <v>2371.9999999999995</v>
      </c>
      <c r="AE37" s="1">
        <v>1209.0000000000007</v>
      </c>
      <c r="AF37" s="1">
        <v>481</v>
      </c>
      <c r="AG37" s="1">
        <v>205.99999999999997</v>
      </c>
      <c r="AH37" s="1">
        <v>105.00000000000001</v>
      </c>
      <c r="AL37" s="1" t="b">
        <f>T39=AL38</f>
        <v>1</v>
      </c>
      <c r="AM37" s="1" t="b">
        <f t="shared" ref="AM37:AZ37" si="11">U39=AM38</f>
        <v>1</v>
      </c>
      <c r="AN37" s="1" t="b">
        <f t="shared" si="11"/>
        <v>0</v>
      </c>
      <c r="AO37" s="1" t="b">
        <f t="shared" si="11"/>
        <v>1</v>
      </c>
      <c r="AP37" s="1" t="b">
        <f t="shared" si="11"/>
        <v>0</v>
      </c>
      <c r="AQ37" s="1" t="b">
        <f t="shared" si="11"/>
        <v>1</v>
      </c>
      <c r="AR37" s="1" t="b">
        <f t="shared" si="11"/>
        <v>1</v>
      </c>
      <c r="AS37" s="1" t="b">
        <f t="shared" si="11"/>
        <v>1</v>
      </c>
      <c r="AT37" s="1" t="b">
        <f t="shared" si="11"/>
        <v>1</v>
      </c>
      <c r="AU37" s="1" t="b">
        <f t="shared" si="11"/>
        <v>1</v>
      </c>
      <c r="AV37" s="1" t="b">
        <f t="shared" si="11"/>
        <v>1</v>
      </c>
      <c r="AW37" s="1" t="b">
        <f t="shared" si="11"/>
        <v>1</v>
      </c>
      <c r="AX37" s="1" t="b">
        <f t="shared" si="11"/>
        <v>1</v>
      </c>
      <c r="AY37" s="1" t="b">
        <f t="shared" si="11"/>
        <v>1</v>
      </c>
      <c r="AZ37" s="1" t="b">
        <f t="shared" si="11"/>
        <v>1</v>
      </c>
      <c r="BD37" s="1" t="s">
        <v>19</v>
      </c>
      <c r="BE37" s="1">
        <v>812</v>
      </c>
      <c r="BF37" s="1">
        <v>956</v>
      </c>
      <c r="BG37" s="1">
        <v>1768</v>
      </c>
      <c r="BH37" s="1">
        <v>8</v>
      </c>
      <c r="BI37" s="1">
        <v>9</v>
      </c>
      <c r="BJ37" s="1">
        <v>17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820</v>
      </c>
      <c r="BX37" s="1">
        <v>965</v>
      </c>
      <c r="BY37" s="1">
        <v>1785</v>
      </c>
      <c r="BZ37" s="1">
        <v>205.99999999999923</v>
      </c>
      <c r="CA37" s="1">
        <v>139.99999999999991</v>
      </c>
      <c r="CB37" s="1">
        <v>346.00000000000034</v>
      </c>
      <c r="CD37" s="1">
        <v>404.00000000000267</v>
      </c>
      <c r="CE37" s="1">
        <v>230.00000000000043</v>
      </c>
      <c r="CF37" s="1">
        <v>633.99999999999807</v>
      </c>
      <c r="CH37" s="1">
        <v>855.9999999999992</v>
      </c>
      <c r="CI37" s="1">
        <v>569.00000000000011</v>
      </c>
      <c r="CJ37" s="1">
        <v>1425.0000000000018</v>
      </c>
      <c r="CL37" s="1">
        <f t="shared" si="6"/>
        <v>1466.0000000000011</v>
      </c>
      <c r="CM37" s="1">
        <f t="shared" si="6"/>
        <v>939.00000000000045</v>
      </c>
      <c r="CN37" s="1">
        <f t="shared" si="6"/>
        <v>2405</v>
      </c>
    </row>
    <row r="38" spans="2:92" ht="5.0999999999999996" customHeight="1">
      <c r="B38" s="29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AL38" s="1">
        <f>SUM(AL39:AL40)</f>
        <v>88729.999999999971</v>
      </c>
      <c r="AM38" s="1">
        <f t="shared" ref="AM38:AZ38" si="12">SUM(AM39:AM40)</f>
        <v>553.00000000000023</v>
      </c>
      <c r="AN38" s="1">
        <f t="shared" si="12"/>
        <v>7885.9999999999955</v>
      </c>
      <c r="AO38" s="1">
        <f t="shared" si="12"/>
        <v>9483</v>
      </c>
      <c r="AP38" s="1">
        <f t="shared" si="12"/>
        <v>9512.0000000000073</v>
      </c>
      <c r="AQ38" s="1">
        <f t="shared" si="12"/>
        <v>10192.000000000007</v>
      </c>
      <c r="AR38" s="1">
        <f t="shared" si="12"/>
        <v>10018.000000000004</v>
      </c>
      <c r="AS38" s="1">
        <f t="shared" si="12"/>
        <v>10039.000000000002</v>
      </c>
      <c r="AT38" s="1">
        <f t="shared" si="12"/>
        <v>9624.0000000000036</v>
      </c>
      <c r="AU38" s="1">
        <f t="shared" si="12"/>
        <v>8524.9999999999982</v>
      </c>
      <c r="AV38" s="1">
        <f t="shared" si="12"/>
        <v>7391</v>
      </c>
      <c r="AW38" s="1">
        <f t="shared" si="12"/>
        <v>3456.0000000000005</v>
      </c>
      <c r="AX38" s="1">
        <f t="shared" si="12"/>
        <v>1314.0000000000009</v>
      </c>
      <c r="AY38" s="1">
        <f t="shared" si="12"/>
        <v>461</v>
      </c>
      <c r="AZ38" s="1">
        <f t="shared" si="12"/>
        <v>276.00000000000017</v>
      </c>
      <c r="BD38" s="1" t="s">
        <v>20</v>
      </c>
      <c r="BE38" s="1">
        <v>17370</v>
      </c>
      <c r="BF38" s="1">
        <v>16482</v>
      </c>
      <c r="BG38" s="1">
        <v>33852</v>
      </c>
      <c r="BH38" s="1">
        <v>1144</v>
      </c>
      <c r="BI38" s="1">
        <v>1274</v>
      </c>
      <c r="BJ38" s="1">
        <v>2418</v>
      </c>
      <c r="BK38" s="1">
        <v>5</v>
      </c>
      <c r="BL38" s="1">
        <v>7</v>
      </c>
      <c r="BM38" s="1">
        <v>12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18519</v>
      </c>
      <c r="BX38" s="1">
        <v>17763</v>
      </c>
      <c r="BY38" s="1">
        <v>36282</v>
      </c>
      <c r="BZ38" s="1">
        <v>191.99999999999952</v>
      </c>
      <c r="CA38" s="1">
        <v>144.00000000000031</v>
      </c>
      <c r="CB38" s="1">
        <v>336.00000000000023</v>
      </c>
      <c r="CD38" s="1">
        <v>248.99999999999957</v>
      </c>
      <c r="CE38" s="1">
        <v>239.99999999999955</v>
      </c>
      <c r="CF38" s="1">
        <v>488.99999999999903</v>
      </c>
      <c r="CH38" s="1">
        <v>509.00000000000148</v>
      </c>
      <c r="CI38" s="1">
        <v>333.9999999999992</v>
      </c>
      <c r="CJ38" s="1">
        <v>843.00000000000114</v>
      </c>
      <c r="CL38" s="1">
        <f t="shared" si="6"/>
        <v>950.00000000000057</v>
      </c>
      <c r="CM38" s="1">
        <f t="shared" si="6"/>
        <v>717.99999999999909</v>
      </c>
      <c r="CN38" s="1">
        <f t="shared" si="6"/>
        <v>1668.0000000000005</v>
      </c>
    </row>
    <row r="39" spans="2:92">
      <c r="B39" s="30" t="s">
        <v>51</v>
      </c>
      <c r="C39" s="27">
        <f t="shared" ref="C39:Q39" si="13">SUM(C40:C41)</f>
        <v>83543</v>
      </c>
      <c r="D39" s="27">
        <f t="shared" si="13"/>
        <v>208</v>
      </c>
      <c r="E39" s="27">
        <f t="shared" si="13"/>
        <v>6770</v>
      </c>
      <c r="F39" s="27">
        <f t="shared" si="13"/>
        <v>8570</v>
      </c>
      <c r="G39" s="27">
        <f t="shared" si="13"/>
        <v>9031</v>
      </c>
      <c r="H39" s="27">
        <f t="shared" si="13"/>
        <v>9191</v>
      </c>
      <c r="I39" s="27">
        <f t="shared" si="13"/>
        <v>9732</v>
      </c>
      <c r="J39" s="27">
        <f t="shared" si="13"/>
        <v>9402</v>
      </c>
      <c r="K39" s="27">
        <f t="shared" si="13"/>
        <v>9457</v>
      </c>
      <c r="L39" s="27">
        <f t="shared" si="13"/>
        <v>8467</v>
      </c>
      <c r="M39" s="27">
        <f t="shared" si="13"/>
        <v>7108</v>
      </c>
      <c r="N39" s="27">
        <f t="shared" si="13"/>
        <v>3652</v>
      </c>
      <c r="O39" s="27">
        <f t="shared" si="13"/>
        <v>1213</v>
      </c>
      <c r="P39" s="27">
        <f t="shared" si="13"/>
        <v>476</v>
      </c>
      <c r="Q39" s="27">
        <f t="shared" si="13"/>
        <v>266</v>
      </c>
      <c r="S39" s="1" t="s">
        <v>52</v>
      </c>
      <c r="T39" s="1">
        <v>88730</v>
      </c>
      <c r="U39" s="1">
        <v>553</v>
      </c>
      <c r="V39" s="1">
        <v>7885.9999999999945</v>
      </c>
      <c r="W39" s="1">
        <v>9483.0000000000018</v>
      </c>
      <c r="X39" s="1">
        <v>9511.9999999999927</v>
      </c>
      <c r="Y39" s="1">
        <v>10192.000000000007</v>
      </c>
      <c r="Z39" s="1">
        <v>10018</v>
      </c>
      <c r="AA39" s="1">
        <v>10038.999999999996</v>
      </c>
      <c r="AB39" s="1">
        <v>9623.9999999999964</v>
      </c>
      <c r="AC39" s="1">
        <v>8524.9999999999982</v>
      </c>
      <c r="AD39" s="1">
        <v>7390.9999999999982</v>
      </c>
      <c r="AE39" s="1">
        <v>3456.0000000000018</v>
      </c>
      <c r="AF39" s="1">
        <v>1314.0000000000002</v>
      </c>
      <c r="AG39" s="1">
        <v>461.00000000000045</v>
      </c>
      <c r="AH39" s="1">
        <v>276.00000000000023</v>
      </c>
      <c r="AJ39" s="1">
        <v>40984.999999999978</v>
      </c>
      <c r="AL39" s="1">
        <v>40984.999999999978</v>
      </c>
      <c r="AM39" s="1">
        <v>304.00000000000006</v>
      </c>
      <c r="AN39" s="1">
        <v>3580.9999999999991</v>
      </c>
      <c r="AO39" s="1">
        <v>4226.0000000000027</v>
      </c>
      <c r="AP39" s="1">
        <v>4176.9999999999982</v>
      </c>
      <c r="AQ39" s="1">
        <v>4438.0000000000018</v>
      </c>
      <c r="AR39" s="1">
        <v>4409</v>
      </c>
      <c r="AS39" s="1">
        <v>4499</v>
      </c>
      <c r="AT39" s="1">
        <v>4619</v>
      </c>
      <c r="AU39" s="1">
        <v>4200.0000000000018</v>
      </c>
      <c r="AV39" s="1">
        <v>3937.0000000000009</v>
      </c>
      <c r="AW39" s="1">
        <v>1705</v>
      </c>
      <c r="AX39" s="1">
        <v>610.99999999999977</v>
      </c>
      <c r="AY39" s="1">
        <v>186.00000000000003</v>
      </c>
      <c r="AZ39" s="1">
        <v>93.000000000000043</v>
      </c>
      <c r="BD39" s="1" t="s">
        <v>21</v>
      </c>
      <c r="BE39" s="1">
        <v>7337</v>
      </c>
      <c r="BF39" s="1">
        <v>5769</v>
      </c>
      <c r="BG39" s="1">
        <v>13106</v>
      </c>
      <c r="BH39" s="1">
        <v>14610</v>
      </c>
      <c r="BI39" s="1">
        <v>14638</v>
      </c>
      <c r="BJ39" s="1">
        <v>29248</v>
      </c>
      <c r="BK39" s="1">
        <v>1261</v>
      </c>
      <c r="BL39" s="1">
        <v>1472</v>
      </c>
      <c r="BM39" s="1">
        <v>2733</v>
      </c>
      <c r="BN39" s="1">
        <v>12</v>
      </c>
      <c r="BO39" s="1">
        <v>23</v>
      </c>
      <c r="BP39" s="1">
        <v>35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23220</v>
      </c>
      <c r="BX39" s="1">
        <v>21902</v>
      </c>
      <c r="BY39" s="1">
        <v>45122</v>
      </c>
    </row>
    <row r="40" spans="2:92">
      <c r="B40" s="26" t="s">
        <v>34</v>
      </c>
      <c r="C40" s="27">
        <f>SUM(D40:Q40)</f>
        <v>38810</v>
      </c>
      <c r="D40" s="27">
        <v>120</v>
      </c>
      <c r="E40" s="27">
        <v>3151</v>
      </c>
      <c r="F40" s="27">
        <v>3997</v>
      </c>
      <c r="G40" s="27">
        <v>4025</v>
      </c>
      <c r="H40" s="27">
        <v>4034</v>
      </c>
      <c r="I40" s="27">
        <v>4328</v>
      </c>
      <c r="J40" s="27">
        <v>4014</v>
      </c>
      <c r="K40" s="27">
        <v>4555</v>
      </c>
      <c r="L40" s="27">
        <v>4356</v>
      </c>
      <c r="M40" s="27">
        <v>3669</v>
      </c>
      <c r="N40" s="27">
        <v>1743</v>
      </c>
      <c r="O40" s="27">
        <v>550</v>
      </c>
      <c r="P40" s="27">
        <v>186</v>
      </c>
      <c r="Q40" s="27">
        <v>82</v>
      </c>
      <c r="S40" s="1" t="s">
        <v>34</v>
      </c>
      <c r="T40" s="1">
        <v>1086848</v>
      </c>
      <c r="U40" s="1">
        <v>5468.0000000000018</v>
      </c>
      <c r="V40" s="1">
        <v>94001.999999999927</v>
      </c>
      <c r="W40" s="1">
        <v>112176.99999999978</v>
      </c>
      <c r="X40" s="1">
        <v>116544.00000000029</v>
      </c>
      <c r="Y40" s="1">
        <v>119295</v>
      </c>
      <c r="Z40" s="1">
        <v>118846.00000000058</v>
      </c>
      <c r="AA40" s="1">
        <v>118769.99999999985</v>
      </c>
      <c r="AB40" s="1">
        <v>115170.00000000022</v>
      </c>
      <c r="AC40" s="1">
        <v>110867.99999999977</v>
      </c>
      <c r="AD40" s="1">
        <v>102731.00000000001</v>
      </c>
      <c r="AE40" s="1">
        <v>47859.000000000058</v>
      </c>
      <c r="AF40" s="1">
        <v>16167.999999999993</v>
      </c>
      <c r="AG40" s="1">
        <v>5558.0000000000036</v>
      </c>
      <c r="AH40" s="1">
        <v>3392.0000000000091</v>
      </c>
      <c r="AJ40" s="1">
        <v>304.00000000000006</v>
      </c>
      <c r="AL40" s="1">
        <v>47744.999999999985</v>
      </c>
      <c r="AM40" s="1">
        <v>249.00000000000011</v>
      </c>
      <c r="AN40" s="1">
        <v>4304.9999999999964</v>
      </c>
      <c r="AO40" s="1">
        <v>5256.9999999999982</v>
      </c>
      <c r="AP40" s="1">
        <v>5335.0000000000091</v>
      </c>
      <c r="AQ40" s="1">
        <v>5754.0000000000045</v>
      </c>
      <c r="AR40" s="1">
        <v>5609.0000000000036</v>
      </c>
      <c r="AS40" s="1">
        <v>5540.0000000000018</v>
      </c>
      <c r="AT40" s="1">
        <v>5005.0000000000027</v>
      </c>
      <c r="AU40" s="1">
        <v>4324.9999999999964</v>
      </c>
      <c r="AV40" s="1">
        <v>3453.9999999999991</v>
      </c>
      <c r="AW40" s="1">
        <v>1751.0000000000005</v>
      </c>
      <c r="AX40" s="1">
        <v>703.00000000000114</v>
      </c>
      <c r="AY40" s="1">
        <v>275</v>
      </c>
      <c r="AZ40" s="1">
        <v>183.00000000000011</v>
      </c>
      <c r="BD40" s="1" t="s">
        <v>22</v>
      </c>
      <c r="BE40" s="1">
        <v>2137</v>
      </c>
      <c r="BF40" s="1">
        <v>1495</v>
      </c>
      <c r="BG40" s="1">
        <v>3632</v>
      </c>
      <c r="BH40" s="1">
        <v>7907</v>
      </c>
      <c r="BI40" s="1">
        <v>6248</v>
      </c>
      <c r="BJ40" s="1">
        <v>14155</v>
      </c>
      <c r="BK40" s="1">
        <v>13220</v>
      </c>
      <c r="BL40" s="1">
        <v>14048</v>
      </c>
      <c r="BM40" s="1">
        <v>27268</v>
      </c>
      <c r="BN40" s="1">
        <v>1279</v>
      </c>
      <c r="BO40" s="1">
        <v>1589</v>
      </c>
      <c r="BP40" s="1">
        <v>2868</v>
      </c>
      <c r="BQ40" s="1">
        <v>11</v>
      </c>
      <c r="BR40" s="1">
        <v>21</v>
      </c>
      <c r="BS40" s="1">
        <v>32</v>
      </c>
      <c r="BT40" s="1">
        <v>0</v>
      </c>
      <c r="BU40" s="1">
        <v>0</v>
      </c>
      <c r="BV40" s="1">
        <v>0</v>
      </c>
      <c r="BW40" s="1">
        <v>24554</v>
      </c>
      <c r="BX40" s="1">
        <v>23401</v>
      </c>
      <c r="BY40" s="1">
        <v>47955</v>
      </c>
      <c r="BZ40" s="1">
        <v>4902.0000000000255</v>
      </c>
      <c r="CA40" s="1">
        <v>4946.9999999999936</v>
      </c>
      <c r="CB40" s="1">
        <v>9848.9999999999909</v>
      </c>
      <c r="CD40" s="1">
        <v>4514.9999999999782</v>
      </c>
      <c r="CE40" s="1">
        <v>4877.0000000000191</v>
      </c>
      <c r="CF40" s="1">
        <v>9391.9999999999563</v>
      </c>
      <c r="CH40" s="1">
        <v>4723.0000000000009</v>
      </c>
      <c r="CI40" s="1">
        <v>4929.9999999999791</v>
      </c>
      <c r="CJ40" s="1">
        <v>9652.9999999999891</v>
      </c>
      <c r="CL40" s="1">
        <f t="shared" ref="CL40:CN84" si="14">+BZ40+CD40+CH40</f>
        <v>14140.000000000004</v>
      </c>
      <c r="CM40" s="1">
        <f t="shared" si="14"/>
        <v>14753.999999999993</v>
      </c>
      <c r="CN40" s="1">
        <f t="shared" si="14"/>
        <v>28893.999999999938</v>
      </c>
    </row>
    <row r="41" spans="2:92">
      <c r="B41" s="26" t="s">
        <v>35</v>
      </c>
      <c r="C41" s="27">
        <f>SUM(D41:Q41)</f>
        <v>44733</v>
      </c>
      <c r="D41" s="27">
        <v>88</v>
      </c>
      <c r="E41" s="27">
        <v>3619</v>
      </c>
      <c r="F41" s="27">
        <v>4573</v>
      </c>
      <c r="G41" s="27">
        <v>5006</v>
      </c>
      <c r="H41" s="27">
        <v>5157</v>
      </c>
      <c r="I41" s="27">
        <v>5404</v>
      </c>
      <c r="J41" s="27">
        <v>5388</v>
      </c>
      <c r="K41" s="27">
        <v>4902</v>
      </c>
      <c r="L41" s="27">
        <v>4111</v>
      </c>
      <c r="M41" s="27">
        <v>3439</v>
      </c>
      <c r="N41" s="27">
        <v>1909</v>
      </c>
      <c r="O41" s="27">
        <v>663</v>
      </c>
      <c r="P41" s="27">
        <v>290</v>
      </c>
      <c r="Q41" s="27">
        <v>184</v>
      </c>
      <c r="S41" s="1" t="s">
        <v>35</v>
      </c>
      <c r="T41" s="1">
        <v>47744.999999999985</v>
      </c>
      <c r="U41" s="1">
        <v>249.00000000000011</v>
      </c>
      <c r="V41" s="1">
        <v>4304.9999999999964</v>
      </c>
      <c r="W41" s="1">
        <v>5256.9999999999982</v>
      </c>
      <c r="X41" s="1">
        <v>5335.0000000000091</v>
      </c>
      <c r="Y41" s="1">
        <v>5754.0000000000045</v>
      </c>
      <c r="Z41" s="1">
        <v>5609.0000000000036</v>
      </c>
      <c r="AA41" s="1">
        <v>5540.0000000000018</v>
      </c>
      <c r="AB41" s="1">
        <v>5005.0000000000027</v>
      </c>
      <c r="AC41" s="1">
        <v>4324.9999999999964</v>
      </c>
      <c r="AD41" s="1">
        <v>3453.9999999999991</v>
      </c>
      <c r="AE41" s="1">
        <v>1751.0000000000005</v>
      </c>
      <c r="AF41" s="1">
        <v>703.00000000000114</v>
      </c>
      <c r="AG41" s="1">
        <v>275</v>
      </c>
      <c r="AH41" s="1">
        <v>183.00000000000011</v>
      </c>
      <c r="AJ41" s="1">
        <v>3580.9999999999991</v>
      </c>
      <c r="BD41" s="1" t="s">
        <v>23</v>
      </c>
      <c r="BE41" s="1">
        <v>742</v>
      </c>
      <c r="BF41" s="1">
        <v>474</v>
      </c>
      <c r="BG41" s="1">
        <v>1216</v>
      </c>
      <c r="BH41" s="1">
        <v>2922</v>
      </c>
      <c r="BI41" s="1">
        <v>2045</v>
      </c>
      <c r="BJ41" s="1">
        <v>4967</v>
      </c>
      <c r="BK41" s="1">
        <v>8033</v>
      </c>
      <c r="BL41" s="1">
        <v>6788</v>
      </c>
      <c r="BM41" s="1">
        <v>14821</v>
      </c>
      <c r="BN41" s="1">
        <v>12195</v>
      </c>
      <c r="BO41" s="1">
        <v>12806</v>
      </c>
      <c r="BP41" s="1">
        <v>25001</v>
      </c>
      <c r="BQ41" s="1">
        <v>1347</v>
      </c>
      <c r="BR41" s="1">
        <v>1535</v>
      </c>
      <c r="BS41" s="1">
        <v>2882</v>
      </c>
      <c r="BT41" s="1">
        <v>20</v>
      </c>
      <c r="BU41" s="1">
        <v>30</v>
      </c>
      <c r="BV41" s="1">
        <v>50</v>
      </c>
      <c r="BW41" s="1">
        <v>25259</v>
      </c>
      <c r="BX41" s="1">
        <v>23678</v>
      </c>
      <c r="BY41" s="1">
        <v>48937</v>
      </c>
      <c r="BZ41" s="1">
        <v>0</v>
      </c>
      <c r="CA41" s="1">
        <v>0</v>
      </c>
      <c r="CB41" s="1">
        <v>0</v>
      </c>
      <c r="CD41" s="1">
        <v>0</v>
      </c>
      <c r="CE41" s="1">
        <v>0</v>
      </c>
      <c r="CF41" s="1">
        <v>0</v>
      </c>
      <c r="CH41" s="1">
        <v>0</v>
      </c>
      <c r="CI41" s="1">
        <v>0</v>
      </c>
      <c r="CJ41" s="1">
        <v>0</v>
      </c>
      <c r="CL41" s="1">
        <f>+BZ41+CD41+CH41</f>
        <v>0</v>
      </c>
      <c r="CM41" s="1">
        <f>+CA41+CE41+CI41</f>
        <v>0</v>
      </c>
      <c r="CN41" s="1">
        <f>+CB41+CF41+CJ41</f>
        <v>0</v>
      </c>
    </row>
    <row r="42" spans="2:92" ht="5.0999999999999996" customHeight="1">
      <c r="B42" s="29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AJ42" s="1">
        <v>4226.0000000000027</v>
      </c>
      <c r="BD42" s="1" t="s">
        <v>24</v>
      </c>
      <c r="BE42" s="1">
        <v>332</v>
      </c>
      <c r="BF42" s="1">
        <v>216</v>
      </c>
      <c r="BG42" s="1">
        <v>548</v>
      </c>
      <c r="BH42" s="1">
        <v>1228</v>
      </c>
      <c r="BI42" s="1">
        <v>817</v>
      </c>
      <c r="BJ42" s="1">
        <v>2045</v>
      </c>
      <c r="BK42" s="1">
        <v>3764</v>
      </c>
      <c r="BL42" s="1">
        <v>2573</v>
      </c>
      <c r="BM42" s="1">
        <v>6337</v>
      </c>
      <c r="BN42" s="1">
        <v>7714</v>
      </c>
      <c r="BO42" s="1">
        <v>6545</v>
      </c>
      <c r="BP42" s="1">
        <v>14259</v>
      </c>
      <c r="BQ42" s="1">
        <v>10947</v>
      </c>
      <c r="BR42" s="1">
        <v>11905</v>
      </c>
      <c r="BS42" s="1">
        <v>22852</v>
      </c>
      <c r="BT42" s="1">
        <v>1063</v>
      </c>
      <c r="BU42" s="1">
        <v>1277</v>
      </c>
      <c r="BV42" s="1">
        <v>2340</v>
      </c>
      <c r="BW42" s="1">
        <v>25048</v>
      </c>
      <c r="BX42" s="1">
        <v>23333</v>
      </c>
      <c r="BY42" s="1">
        <v>48381</v>
      </c>
      <c r="BZ42" s="1">
        <v>1.0000000000000009</v>
      </c>
      <c r="CA42" s="1">
        <v>2.0000000000000004</v>
      </c>
      <c r="CB42" s="1">
        <v>2.9999999999999991</v>
      </c>
      <c r="CD42" s="1">
        <v>0</v>
      </c>
      <c r="CE42" s="1">
        <v>0</v>
      </c>
      <c r="CF42" s="1">
        <v>0</v>
      </c>
      <c r="CH42" s="1">
        <v>0</v>
      </c>
      <c r="CI42" s="1">
        <v>0</v>
      </c>
      <c r="CJ42" s="1">
        <v>0</v>
      </c>
      <c r="CL42" s="1">
        <f t="shared" si="14"/>
        <v>1.0000000000000009</v>
      </c>
      <c r="CM42" s="1">
        <f t="shared" si="14"/>
        <v>2.0000000000000004</v>
      </c>
      <c r="CN42" s="1">
        <f t="shared" si="14"/>
        <v>2.9999999999999991</v>
      </c>
    </row>
    <row r="43" spans="2:92">
      <c r="B43" s="30" t="s">
        <v>53</v>
      </c>
      <c r="C43" s="27">
        <f t="shared" ref="C43:Q43" si="15">SUM(C44:C45)</f>
        <v>18644</v>
      </c>
      <c r="D43" s="27">
        <f t="shared" si="15"/>
        <v>66</v>
      </c>
      <c r="E43" s="27">
        <f t="shared" si="15"/>
        <v>1617</v>
      </c>
      <c r="F43" s="27">
        <f t="shared" si="15"/>
        <v>1772</v>
      </c>
      <c r="G43" s="27">
        <f t="shared" si="15"/>
        <v>1958</v>
      </c>
      <c r="H43" s="27">
        <f t="shared" si="15"/>
        <v>1979</v>
      </c>
      <c r="I43" s="27">
        <f t="shared" si="15"/>
        <v>2123</v>
      </c>
      <c r="J43" s="27">
        <f t="shared" si="15"/>
        <v>2003</v>
      </c>
      <c r="K43" s="27">
        <f t="shared" si="15"/>
        <v>2167</v>
      </c>
      <c r="L43" s="27">
        <f t="shared" si="15"/>
        <v>1971</v>
      </c>
      <c r="M43" s="27">
        <f t="shared" si="15"/>
        <v>1818</v>
      </c>
      <c r="N43" s="27">
        <f t="shared" si="15"/>
        <v>807</v>
      </c>
      <c r="O43" s="27">
        <f t="shared" si="15"/>
        <v>238</v>
      </c>
      <c r="P43" s="27">
        <f t="shared" si="15"/>
        <v>93</v>
      </c>
      <c r="Q43" s="27">
        <f t="shared" si="15"/>
        <v>32</v>
      </c>
      <c r="S43" s="1" t="s">
        <v>54</v>
      </c>
      <c r="T43" s="1">
        <v>19604.999999999993</v>
      </c>
      <c r="U43" s="1">
        <v>113</v>
      </c>
      <c r="V43" s="1">
        <v>1822.0000000000009</v>
      </c>
      <c r="W43" s="1">
        <v>1820</v>
      </c>
      <c r="X43" s="1">
        <v>2054.0000000000005</v>
      </c>
      <c r="Y43" s="1">
        <v>2155.9999999999995</v>
      </c>
      <c r="Z43" s="1">
        <v>2184</v>
      </c>
      <c r="AA43" s="1">
        <v>2134</v>
      </c>
      <c r="AB43" s="1">
        <v>2151</v>
      </c>
      <c r="AC43" s="1">
        <v>2091.9999999999995</v>
      </c>
      <c r="AD43" s="1">
        <v>1891.0000000000005</v>
      </c>
      <c r="AE43" s="1">
        <v>780.00000000000023</v>
      </c>
      <c r="AF43" s="1">
        <v>275.99999999999983</v>
      </c>
      <c r="AG43" s="1">
        <v>96.999999999999986</v>
      </c>
      <c r="AH43" s="1">
        <v>35.000000000000021</v>
      </c>
      <c r="AJ43" s="1">
        <v>4176.9999999999982</v>
      </c>
      <c r="BD43" s="1" t="s">
        <v>25</v>
      </c>
      <c r="BE43" s="1">
        <v>154</v>
      </c>
      <c r="BF43" s="1">
        <v>101</v>
      </c>
      <c r="BG43" s="1">
        <v>255</v>
      </c>
      <c r="BH43" s="1">
        <v>511</v>
      </c>
      <c r="BI43" s="1">
        <v>342</v>
      </c>
      <c r="BJ43" s="1">
        <v>853</v>
      </c>
      <c r="BK43" s="1">
        <v>1703</v>
      </c>
      <c r="BL43" s="1">
        <v>1065</v>
      </c>
      <c r="BM43" s="1">
        <v>2768</v>
      </c>
      <c r="BN43" s="1">
        <v>3899</v>
      </c>
      <c r="BO43" s="1">
        <v>2657</v>
      </c>
      <c r="BP43" s="1">
        <v>6556</v>
      </c>
      <c r="BQ43" s="1">
        <v>7279</v>
      </c>
      <c r="BR43" s="1">
        <v>6478</v>
      </c>
      <c r="BS43" s="1">
        <v>13757</v>
      </c>
      <c r="BT43" s="1">
        <v>10088</v>
      </c>
      <c r="BU43" s="1">
        <v>11396</v>
      </c>
      <c r="BV43" s="1">
        <v>21484</v>
      </c>
      <c r="BW43" s="1">
        <v>23634</v>
      </c>
      <c r="BX43" s="1">
        <v>22039</v>
      </c>
      <c r="BY43" s="1">
        <v>45673</v>
      </c>
      <c r="BZ43" s="1">
        <v>144.99999999999994</v>
      </c>
      <c r="CA43" s="1">
        <v>171.99999999999989</v>
      </c>
      <c r="CB43" s="1">
        <v>317</v>
      </c>
      <c r="CD43" s="1">
        <v>4.0000000000000009</v>
      </c>
      <c r="CE43" s="1">
        <v>3.0000000000000013</v>
      </c>
      <c r="CF43" s="1">
        <v>7.0000000000000009</v>
      </c>
      <c r="CH43" s="1">
        <v>1.0000000000000004</v>
      </c>
      <c r="CI43" s="1">
        <v>0</v>
      </c>
      <c r="CJ43" s="1">
        <v>1.0000000000000004</v>
      </c>
      <c r="CL43" s="1">
        <f t="shared" si="14"/>
        <v>149.99999999999994</v>
      </c>
      <c r="CM43" s="1">
        <f t="shared" si="14"/>
        <v>174.99999999999989</v>
      </c>
      <c r="CN43" s="1">
        <f t="shared" si="14"/>
        <v>325</v>
      </c>
    </row>
    <row r="44" spans="2:92">
      <c r="B44" s="26" t="s">
        <v>34</v>
      </c>
      <c r="C44" s="27">
        <f>SUM(D44:Q44)</f>
        <v>11674</v>
      </c>
      <c r="D44" s="27">
        <v>49</v>
      </c>
      <c r="E44" s="27">
        <v>986</v>
      </c>
      <c r="F44" s="27">
        <v>1090</v>
      </c>
      <c r="G44" s="27">
        <v>1187</v>
      </c>
      <c r="H44" s="27">
        <v>1205</v>
      </c>
      <c r="I44" s="27">
        <v>1294</v>
      </c>
      <c r="J44" s="27">
        <v>1273</v>
      </c>
      <c r="K44" s="27">
        <v>1398</v>
      </c>
      <c r="L44" s="27">
        <v>1310</v>
      </c>
      <c r="M44" s="27">
        <v>1204</v>
      </c>
      <c r="N44" s="27">
        <v>479</v>
      </c>
      <c r="O44" s="27">
        <v>137</v>
      </c>
      <c r="P44" s="27">
        <v>47</v>
      </c>
      <c r="Q44" s="27">
        <v>15</v>
      </c>
      <c r="S44" s="1" t="s">
        <v>34</v>
      </c>
      <c r="T44" s="1">
        <v>12106.000000000009</v>
      </c>
      <c r="U44" s="1">
        <v>91.000000000000014</v>
      </c>
      <c r="V44" s="1">
        <v>1095.0000000000005</v>
      </c>
      <c r="W44" s="1">
        <v>1098.9999999999998</v>
      </c>
      <c r="X44" s="1">
        <v>1176.0000000000002</v>
      </c>
      <c r="Y44" s="1">
        <v>1310</v>
      </c>
      <c r="Z44" s="1">
        <v>1350</v>
      </c>
      <c r="AA44" s="1">
        <v>1302.9999999999998</v>
      </c>
      <c r="AB44" s="1">
        <v>1382.0000000000002</v>
      </c>
      <c r="AC44" s="1">
        <v>1356</v>
      </c>
      <c r="AD44" s="1">
        <v>1231</v>
      </c>
      <c r="AE44" s="1">
        <v>499.00000000000023</v>
      </c>
      <c r="AF44" s="1">
        <v>160</v>
      </c>
      <c r="AG44" s="1">
        <v>42.000000000000014</v>
      </c>
      <c r="AH44" s="1">
        <v>12.000000000000002</v>
      </c>
      <c r="AJ44" s="1">
        <v>4438.0000000000018</v>
      </c>
      <c r="BD44" s="1" t="s">
        <v>26</v>
      </c>
      <c r="BE44" s="1">
        <v>84</v>
      </c>
      <c r="BF44" s="1">
        <v>68</v>
      </c>
      <c r="BG44" s="1">
        <v>152</v>
      </c>
      <c r="BH44" s="1">
        <v>263</v>
      </c>
      <c r="BI44" s="1">
        <v>187</v>
      </c>
      <c r="BJ44" s="1">
        <v>450</v>
      </c>
      <c r="BK44" s="1">
        <v>867</v>
      </c>
      <c r="BL44" s="1">
        <v>509</v>
      </c>
      <c r="BM44" s="1">
        <v>1376</v>
      </c>
      <c r="BN44" s="1">
        <v>2059</v>
      </c>
      <c r="BO44" s="1">
        <v>1218</v>
      </c>
      <c r="BP44" s="1">
        <v>3277</v>
      </c>
      <c r="BQ44" s="1">
        <v>3957</v>
      </c>
      <c r="BR44" s="1">
        <v>2818</v>
      </c>
      <c r="BS44" s="1">
        <v>6775</v>
      </c>
      <c r="BT44" s="1">
        <v>7057</v>
      </c>
      <c r="BU44" s="1">
        <v>6457</v>
      </c>
      <c r="BV44" s="1">
        <v>13514</v>
      </c>
      <c r="BW44" s="1">
        <v>14287</v>
      </c>
      <c r="BX44" s="1">
        <v>11257</v>
      </c>
      <c r="BY44" s="1">
        <v>25544</v>
      </c>
      <c r="BZ44" s="1">
        <v>2415.9999999999968</v>
      </c>
      <c r="CA44" s="1">
        <v>2688.9999999999973</v>
      </c>
      <c r="CB44" s="1">
        <v>5104.9999999999964</v>
      </c>
      <c r="CD44" s="1">
        <v>173.00000000000003</v>
      </c>
      <c r="CE44" s="1">
        <v>212.00000000000003</v>
      </c>
      <c r="CF44" s="1">
        <v>384.99999999999989</v>
      </c>
      <c r="CH44" s="1">
        <v>6</v>
      </c>
      <c r="CI44" s="1">
        <v>2.0000000000000004</v>
      </c>
      <c r="CJ44" s="1">
        <v>7.9999999999999973</v>
      </c>
      <c r="CL44" s="1">
        <f t="shared" si="14"/>
        <v>2594.9999999999968</v>
      </c>
      <c r="CM44" s="1">
        <f t="shared" si="14"/>
        <v>2902.9999999999973</v>
      </c>
      <c r="CN44" s="1">
        <f t="shared" si="14"/>
        <v>5497.9999999999964</v>
      </c>
    </row>
    <row r="45" spans="2:92">
      <c r="B45" s="26" t="s">
        <v>35</v>
      </c>
      <c r="C45" s="27">
        <f>SUM(D45:Q45)</f>
        <v>6970</v>
      </c>
      <c r="D45" s="27">
        <v>17</v>
      </c>
      <c r="E45" s="27">
        <v>631</v>
      </c>
      <c r="F45" s="27">
        <v>682</v>
      </c>
      <c r="G45" s="27">
        <v>771</v>
      </c>
      <c r="H45" s="27">
        <v>774</v>
      </c>
      <c r="I45" s="27">
        <v>829</v>
      </c>
      <c r="J45" s="27">
        <v>730</v>
      </c>
      <c r="K45" s="27">
        <v>769</v>
      </c>
      <c r="L45" s="27">
        <v>661</v>
      </c>
      <c r="M45" s="27">
        <v>614</v>
      </c>
      <c r="N45" s="27">
        <v>328</v>
      </c>
      <c r="O45" s="27">
        <v>101</v>
      </c>
      <c r="P45" s="27">
        <v>46</v>
      </c>
      <c r="Q45" s="27">
        <v>17</v>
      </c>
      <c r="S45" s="1" t="s">
        <v>35</v>
      </c>
      <c r="T45" s="1">
        <v>7499.0000000000018</v>
      </c>
      <c r="U45" s="1">
        <v>22</v>
      </c>
      <c r="V45" s="1">
        <v>727.00000000000034</v>
      </c>
      <c r="W45" s="1">
        <v>721.00000000000011</v>
      </c>
      <c r="X45" s="1">
        <v>877.99999999999966</v>
      </c>
      <c r="Y45" s="1">
        <v>846.00000000000023</v>
      </c>
      <c r="Z45" s="1">
        <v>834.00000000000045</v>
      </c>
      <c r="AA45" s="1">
        <v>831</v>
      </c>
      <c r="AB45" s="1">
        <v>768.99999999999977</v>
      </c>
      <c r="AC45" s="1">
        <v>736</v>
      </c>
      <c r="AD45" s="1">
        <v>660.00000000000023</v>
      </c>
      <c r="AE45" s="1">
        <v>281.00000000000023</v>
      </c>
      <c r="AF45" s="1">
        <v>116</v>
      </c>
      <c r="AG45" s="1">
        <v>55.000000000000043</v>
      </c>
      <c r="AH45" s="1">
        <v>23.000000000000007</v>
      </c>
      <c r="AJ45" s="1">
        <v>4409</v>
      </c>
      <c r="BD45" s="1" t="s">
        <v>27</v>
      </c>
      <c r="BE45" s="1">
        <v>85</v>
      </c>
      <c r="BF45" s="1">
        <v>101</v>
      </c>
      <c r="BG45" s="1">
        <v>186</v>
      </c>
      <c r="BH45" s="1">
        <v>160</v>
      </c>
      <c r="BI45" s="1">
        <v>102</v>
      </c>
      <c r="BJ45" s="1">
        <v>262</v>
      </c>
      <c r="BK45" s="1">
        <v>414</v>
      </c>
      <c r="BL45" s="1">
        <v>259</v>
      </c>
      <c r="BM45" s="1">
        <v>673</v>
      </c>
      <c r="BN45" s="1">
        <v>1019</v>
      </c>
      <c r="BO45" s="1">
        <v>585</v>
      </c>
      <c r="BP45" s="1">
        <v>1604</v>
      </c>
      <c r="BQ45" s="1">
        <v>1983</v>
      </c>
      <c r="BR45" s="1">
        <v>1246</v>
      </c>
      <c r="BS45" s="1">
        <v>3229</v>
      </c>
      <c r="BT45" s="1">
        <v>3727</v>
      </c>
      <c r="BU45" s="1">
        <v>2667</v>
      </c>
      <c r="BV45" s="1">
        <v>6394</v>
      </c>
      <c r="BW45" s="1">
        <v>7388</v>
      </c>
      <c r="BX45" s="1">
        <v>4960</v>
      </c>
      <c r="BY45" s="1">
        <v>12348</v>
      </c>
      <c r="BZ45" s="1">
        <v>1603.9999999999986</v>
      </c>
      <c r="CA45" s="1">
        <v>1520</v>
      </c>
      <c r="CB45" s="1">
        <v>3124.0000000000023</v>
      </c>
      <c r="CD45" s="1">
        <v>2301.0000000000018</v>
      </c>
      <c r="CE45" s="1">
        <v>2536.0000000000005</v>
      </c>
      <c r="CF45" s="1">
        <v>4837</v>
      </c>
      <c r="CH45" s="1">
        <v>204.00000000000014</v>
      </c>
      <c r="CI45" s="1">
        <v>263.99999999999994</v>
      </c>
      <c r="CJ45" s="1">
        <v>467.99999999999949</v>
      </c>
      <c r="CL45" s="1">
        <f t="shared" si="14"/>
        <v>4109.0000000000009</v>
      </c>
      <c r="CM45" s="1">
        <f t="shared" si="14"/>
        <v>4320</v>
      </c>
      <c r="CN45" s="1">
        <f t="shared" si="14"/>
        <v>8429.0000000000018</v>
      </c>
    </row>
    <row r="46" spans="2:92" ht="5.0999999999999996" customHeight="1">
      <c r="B46" s="29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AJ46" s="1">
        <v>4499</v>
      </c>
      <c r="BD46" s="1" t="s">
        <v>28</v>
      </c>
      <c r="BE46" s="1">
        <v>1</v>
      </c>
      <c r="BF46" s="1">
        <v>0</v>
      </c>
      <c r="BG46" s="1">
        <v>1</v>
      </c>
      <c r="BH46" s="1">
        <v>102</v>
      </c>
      <c r="BI46" s="1">
        <v>75</v>
      </c>
      <c r="BJ46" s="1">
        <v>177</v>
      </c>
      <c r="BK46" s="1">
        <v>189</v>
      </c>
      <c r="BL46" s="1">
        <v>137</v>
      </c>
      <c r="BM46" s="1">
        <v>326</v>
      </c>
      <c r="BN46" s="1">
        <v>511</v>
      </c>
      <c r="BO46" s="1">
        <v>259</v>
      </c>
      <c r="BP46" s="1">
        <v>770</v>
      </c>
      <c r="BQ46" s="1">
        <v>982</v>
      </c>
      <c r="BR46" s="1">
        <v>520</v>
      </c>
      <c r="BS46" s="1">
        <v>1502</v>
      </c>
      <c r="BT46" s="1">
        <v>1950</v>
      </c>
      <c r="BU46" s="1">
        <v>1203</v>
      </c>
      <c r="BV46" s="1">
        <v>3153</v>
      </c>
      <c r="BW46" s="1">
        <v>3735</v>
      </c>
      <c r="BX46" s="1">
        <v>2194</v>
      </c>
      <c r="BY46" s="1">
        <v>5929</v>
      </c>
      <c r="BZ46" s="1">
        <v>415.00000000000028</v>
      </c>
      <c r="CA46" s="1">
        <v>325</v>
      </c>
      <c r="CB46" s="1">
        <v>739.99999999999955</v>
      </c>
      <c r="CD46" s="1">
        <v>1491</v>
      </c>
      <c r="CE46" s="1">
        <v>1630.0000000000034</v>
      </c>
      <c r="CF46" s="1">
        <v>3120.9999999999982</v>
      </c>
      <c r="CH46" s="1">
        <v>2442.9999999999991</v>
      </c>
      <c r="CI46" s="1">
        <v>2672.0000000000014</v>
      </c>
      <c r="CJ46" s="1">
        <v>5115.0000000000018</v>
      </c>
      <c r="CL46" s="1">
        <f t="shared" si="14"/>
        <v>4348.9999999999991</v>
      </c>
      <c r="CM46" s="1">
        <f t="shared" si="14"/>
        <v>4627.0000000000045</v>
      </c>
      <c r="CN46" s="1">
        <f t="shared" si="14"/>
        <v>8976</v>
      </c>
    </row>
    <row r="47" spans="2:92">
      <c r="B47" s="30" t="s">
        <v>55</v>
      </c>
      <c r="C47" s="27">
        <f t="shared" ref="C47:Q47" si="16">SUM(C48:C49)</f>
        <v>35783</v>
      </c>
      <c r="D47" s="27">
        <f t="shared" si="16"/>
        <v>80</v>
      </c>
      <c r="E47" s="27">
        <f t="shared" si="16"/>
        <v>2836</v>
      </c>
      <c r="F47" s="27">
        <f t="shared" si="16"/>
        <v>3378</v>
      </c>
      <c r="G47" s="27">
        <f t="shared" si="16"/>
        <v>3629</v>
      </c>
      <c r="H47" s="27">
        <f t="shared" si="16"/>
        <v>3910</v>
      </c>
      <c r="I47" s="27">
        <f t="shared" si="16"/>
        <v>4043</v>
      </c>
      <c r="J47" s="27">
        <f t="shared" si="16"/>
        <v>4182</v>
      </c>
      <c r="K47" s="27">
        <f t="shared" si="16"/>
        <v>4034</v>
      </c>
      <c r="L47" s="27">
        <f t="shared" si="16"/>
        <v>3851</v>
      </c>
      <c r="M47" s="27">
        <f t="shared" si="16"/>
        <v>3500</v>
      </c>
      <c r="N47" s="27">
        <f t="shared" si="16"/>
        <v>1589</v>
      </c>
      <c r="O47" s="27">
        <f t="shared" si="16"/>
        <v>482</v>
      </c>
      <c r="P47" s="27">
        <f t="shared" si="16"/>
        <v>177</v>
      </c>
      <c r="Q47" s="27">
        <f t="shared" si="16"/>
        <v>92</v>
      </c>
      <c r="S47" s="1" t="s">
        <v>56</v>
      </c>
      <c r="T47" s="1">
        <v>37431.000000000065</v>
      </c>
      <c r="U47" s="1">
        <v>147.99999999999991</v>
      </c>
      <c r="V47" s="1">
        <v>3115.0000000000005</v>
      </c>
      <c r="W47" s="1">
        <v>3677</v>
      </c>
      <c r="X47" s="1">
        <v>4019.9999999999991</v>
      </c>
      <c r="Y47" s="1">
        <v>4131.0000000000009</v>
      </c>
      <c r="Z47" s="1">
        <v>4243</v>
      </c>
      <c r="AA47" s="1">
        <v>4312.9999999999945</v>
      </c>
      <c r="AB47" s="1">
        <v>3865.0000000000009</v>
      </c>
      <c r="AC47" s="1">
        <v>3881.0000000000009</v>
      </c>
      <c r="AD47" s="1">
        <v>3660.0000000000036</v>
      </c>
      <c r="AE47" s="1">
        <v>1613</v>
      </c>
      <c r="AF47" s="1">
        <v>524.00000000000045</v>
      </c>
      <c r="AG47" s="1">
        <v>148.00000000000009</v>
      </c>
      <c r="AH47" s="1">
        <v>92.999999999999972</v>
      </c>
      <c r="AJ47" s="1">
        <v>4619</v>
      </c>
      <c r="BD47" s="1" t="s">
        <v>29</v>
      </c>
      <c r="BE47" s="1">
        <v>0</v>
      </c>
      <c r="BF47" s="1">
        <v>0</v>
      </c>
      <c r="BG47" s="1">
        <v>0</v>
      </c>
      <c r="BH47" s="1">
        <v>1</v>
      </c>
      <c r="BI47" s="1">
        <v>4</v>
      </c>
      <c r="BJ47" s="1">
        <v>5</v>
      </c>
      <c r="BK47" s="1">
        <v>100</v>
      </c>
      <c r="BL47" s="1">
        <v>63</v>
      </c>
      <c r="BM47" s="1">
        <v>163</v>
      </c>
      <c r="BN47" s="1">
        <v>169</v>
      </c>
      <c r="BO47" s="1">
        <v>117</v>
      </c>
      <c r="BP47" s="1">
        <v>286</v>
      </c>
      <c r="BQ47" s="1">
        <v>370</v>
      </c>
      <c r="BR47" s="1">
        <v>181</v>
      </c>
      <c r="BS47" s="1">
        <v>551</v>
      </c>
      <c r="BT47" s="1">
        <v>758</v>
      </c>
      <c r="BU47" s="1">
        <v>431</v>
      </c>
      <c r="BV47" s="1">
        <v>1189</v>
      </c>
      <c r="BW47" s="1">
        <v>1398</v>
      </c>
      <c r="BX47" s="1">
        <v>796</v>
      </c>
      <c r="BY47" s="1">
        <v>2194</v>
      </c>
      <c r="BZ47" s="1">
        <v>184.00000000000031</v>
      </c>
      <c r="CA47" s="1">
        <v>149.00000000000009</v>
      </c>
      <c r="CB47" s="1">
        <v>333.0000000000008</v>
      </c>
      <c r="CD47" s="1">
        <v>337</v>
      </c>
      <c r="CE47" s="1">
        <v>311.99999999999972</v>
      </c>
      <c r="CF47" s="1">
        <v>649</v>
      </c>
      <c r="CH47" s="1">
        <v>1484.0000000000002</v>
      </c>
      <c r="CI47" s="1">
        <v>1514.9999999999977</v>
      </c>
      <c r="CJ47" s="1">
        <v>2998.9999999999973</v>
      </c>
      <c r="CL47" s="1">
        <f t="shared" si="14"/>
        <v>2005.0000000000005</v>
      </c>
      <c r="CM47" s="1">
        <f t="shared" si="14"/>
        <v>1975.9999999999975</v>
      </c>
      <c r="CN47" s="1">
        <f t="shared" si="14"/>
        <v>3980.9999999999982</v>
      </c>
    </row>
    <row r="48" spans="2:92">
      <c r="B48" s="26" t="s">
        <v>34</v>
      </c>
      <c r="C48" s="27">
        <f>SUM(D48:Q48)</f>
        <v>14459</v>
      </c>
      <c r="D48" s="27">
        <v>41</v>
      </c>
      <c r="E48" s="27">
        <v>1118</v>
      </c>
      <c r="F48" s="27">
        <v>1334</v>
      </c>
      <c r="G48" s="27">
        <v>1382</v>
      </c>
      <c r="H48" s="27">
        <v>1465</v>
      </c>
      <c r="I48" s="27">
        <v>1476</v>
      </c>
      <c r="J48" s="27">
        <v>1635</v>
      </c>
      <c r="K48" s="27">
        <v>1686</v>
      </c>
      <c r="L48" s="27">
        <v>1758</v>
      </c>
      <c r="M48" s="27">
        <v>1602</v>
      </c>
      <c r="N48" s="27">
        <v>708</v>
      </c>
      <c r="O48" s="27">
        <v>174</v>
      </c>
      <c r="P48" s="27">
        <v>51</v>
      </c>
      <c r="Q48" s="27">
        <v>29</v>
      </c>
      <c r="S48" s="1" t="s">
        <v>34</v>
      </c>
      <c r="T48" s="1">
        <v>14773.999999999998</v>
      </c>
      <c r="U48" s="1">
        <v>65.999999999999986</v>
      </c>
      <c r="V48" s="1">
        <v>1202.9999999999995</v>
      </c>
      <c r="W48" s="1">
        <v>1354.0000000000005</v>
      </c>
      <c r="X48" s="1">
        <v>1493.0000000000002</v>
      </c>
      <c r="Y48" s="1">
        <v>1494.0000000000007</v>
      </c>
      <c r="Z48" s="1">
        <v>1587.0000000000005</v>
      </c>
      <c r="AA48" s="1">
        <v>1606.9999999999995</v>
      </c>
      <c r="AB48" s="1">
        <v>1609.0000000000002</v>
      </c>
      <c r="AC48" s="1">
        <v>1756</v>
      </c>
      <c r="AD48" s="1">
        <v>1660.0000000000005</v>
      </c>
      <c r="AE48" s="1">
        <v>683</v>
      </c>
      <c r="AF48" s="1">
        <v>185.99999999999989</v>
      </c>
      <c r="AG48" s="1">
        <v>47.999999999999986</v>
      </c>
      <c r="AH48" s="1">
        <v>28.000000000000004</v>
      </c>
      <c r="AJ48" s="1">
        <v>4200.0000000000018</v>
      </c>
      <c r="BD48" s="1" t="s">
        <v>30</v>
      </c>
      <c r="BE48" s="1">
        <v>0</v>
      </c>
      <c r="BF48" s="1">
        <v>0</v>
      </c>
      <c r="BG48" s="1">
        <v>0</v>
      </c>
      <c r="BH48" s="1">
        <v>2</v>
      </c>
      <c r="BI48" s="1">
        <v>3</v>
      </c>
      <c r="BJ48" s="1">
        <v>5</v>
      </c>
      <c r="BK48" s="1">
        <v>3</v>
      </c>
      <c r="BL48" s="1">
        <v>11</v>
      </c>
      <c r="BM48" s="1">
        <v>14</v>
      </c>
      <c r="BN48" s="1">
        <v>68</v>
      </c>
      <c r="BO48" s="1">
        <v>45</v>
      </c>
      <c r="BP48" s="1">
        <v>113</v>
      </c>
      <c r="BQ48" s="1">
        <v>142</v>
      </c>
      <c r="BR48" s="1">
        <v>80</v>
      </c>
      <c r="BS48" s="1">
        <v>222</v>
      </c>
      <c r="BT48" s="1">
        <v>233</v>
      </c>
      <c r="BU48" s="1">
        <v>130</v>
      </c>
      <c r="BV48" s="1">
        <v>363</v>
      </c>
      <c r="BW48" s="1">
        <v>448</v>
      </c>
      <c r="BX48" s="1">
        <v>269</v>
      </c>
      <c r="BY48" s="1">
        <v>717</v>
      </c>
      <c r="BZ48" s="1">
        <v>93.000000000000114</v>
      </c>
      <c r="CA48" s="1">
        <v>72.000000000000014</v>
      </c>
      <c r="CB48" s="1">
        <v>165.0000000000002</v>
      </c>
      <c r="CD48" s="1">
        <v>128.99999999999991</v>
      </c>
      <c r="CE48" s="1">
        <v>127.00000000000017</v>
      </c>
      <c r="CF48" s="1">
        <v>256.00000000000011</v>
      </c>
      <c r="CH48" s="1">
        <v>355.99999999999994</v>
      </c>
      <c r="CI48" s="1">
        <v>320.99999999999994</v>
      </c>
      <c r="CJ48" s="1">
        <v>676.99999999999932</v>
      </c>
      <c r="CL48" s="1">
        <f t="shared" si="14"/>
        <v>578</v>
      </c>
      <c r="CM48" s="1">
        <f t="shared" si="14"/>
        <v>520.00000000000011</v>
      </c>
      <c r="CN48" s="1">
        <f t="shared" si="14"/>
        <v>1097.9999999999995</v>
      </c>
    </row>
    <row r="49" spans="2:92">
      <c r="B49" s="26" t="s">
        <v>35</v>
      </c>
      <c r="C49" s="27">
        <f>SUM(D49:Q49)</f>
        <v>21324</v>
      </c>
      <c r="D49" s="27">
        <v>39</v>
      </c>
      <c r="E49" s="27">
        <v>1718</v>
      </c>
      <c r="F49" s="27">
        <v>2044</v>
      </c>
      <c r="G49" s="27">
        <v>2247</v>
      </c>
      <c r="H49" s="27">
        <v>2445</v>
      </c>
      <c r="I49" s="27">
        <v>2567</v>
      </c>
      <c r="J49" s="27">
        <v>2547</v>
      </c>
      <c r="K49" s="27">
        <v>2348</v>
      </c>
      <c r="L49" s="27">
        <v>2093</v>
      </c>
      <c r="M49" s="27">
        <v>1898</v>
      </c>
      <c r="N49" s="27">
        <v>881</v>
      </c>
      <c r="O49" s="27">
        <v>308</v>
      </c>
      <c r="P49" s="27">
        <v>126</v>
      </c>
      <c r="Q49" s="27">
        <v>63</v>
      </c>
      <c r="S49" s="1" t="s">
        <v>35</v>
      </c>
      <c r="T49" s="1">
        <v>22656.999999999993</v>
      </c>
      <c r="U49" s="1">
        <v>81.999999999999929</v>
      </c>
      <c r="V49" s="1">
        <v>1912</v>
      </c>
      <c r="W49" s="1">
        <v>2323</v>
      </c>
      <c r="X49" s="1">
        <v>2527.0000000000005</v>
      </c>
      <c r="Y49" s="1">
        <v>2637.0000000000014</v>
      </c>
      <c r="Z49" s="1">
        <v>2656.0000000000009</v>
      </c>
      <c r="AA49" s="1">
        <v>2706.0000000000005</v>
      </c>
      <c r="AB49" s="1">
        <v>2255.9999999999991</v>
      </c>
      <c r="AC49" s="1">
        <v>2125</v>
      </c>
      <c r="AD49" s="1">
        <v>2000.0000000000005</v>
      </c>
      <c r="AE49" s="1">
        <v>929.99999999999989</v>
      </c>
      <c r="AF49" s="1">
        <v>337.99999999999977</v>
      </c>
      <c r="AG49" s="1">
        <v>99.999999999999972</v>
      </c>
      <c r="AH49" s="1">
        <v>65.000000000000014</v>
      </c>
      <c r="AJ49" s="1">
        <v>3937.0000000000009</v>
      </c>
      <c r="BD49" s="1" t="s">
        <v>31</v>
      </c>
      <c r="BE49" s="1">
        <v>1</v>
      </c>
      <c r="BF49" s="1">
        <v>0</v>
      </c>
      <c r="BG49" s="1">
        <v>1</v>
      </c>
      <c r="BH49" s="1">
        <v>0</v>
      </c>
      <c r="BI49" s="1">
        <v>0</v>
      </c>
      <c r="BJ49" s="1">
        <v>0</v>
      </c>
      <c r="BK49" s="1">
        <v>0</v>
      </c>
      <c r="BL49" s="1">
        <v>5</v>
      </c>
      <c r="BM49" s="1">
        <v>5</v>
      </c>
      <c r="BN49" s="1">
        <v>19</v>
      </c>
      <c r="BO49" s="1">
        <v>13</v>
      </c>
      <c r="BP49" s="1">
        <v>32</v>
      </c>
      <c r="BQ49" s="1">
        <v>48</v>
      </c>
      <c r="BR49" s="1">
        <v>50</v>
      </c>
      <c r="BS49" s="1">
        <v>98</v>
      </c>
      <c r="BT49" s="1">
        <v>87</v>
      </c>
      <c r="BU49" s="1">
        <v>51</v>
      </c>
      <c r="BV49" s="1">
        <v>138</v>
      </c>
      <c r="BW49" s="1">
        <v>155</v>
      </c>
      <c r="BX49" s="1">
        <v>119</v>
      </c>
      <c r="BY49" s="1">
        <v>274</v>
      </c>
      <c r="BZ49" s="1">
        <v>28.999999999999979</v>
      </c>
      <c r="CA49" s="1">
        <v>7.9999999999999991</v>
      </c>
      <c r="CB49" s="1">
        <v>37.000000000000021</v>
      </c>
      <c r="CD49" s="1">
        <v>54.000000000000057</v>
      </c>
      <c r="CE49" s="1">
        <v>38.000000000000021</v>
      </c>
      <c r="CF49" s="1">
        <v>92.000000000000057</v>
      </c>
      <c r="CH49" s="1">
        <v>131.00000000000011</v>
      </c>
      <c r="CI49" s="1">
        <v>104.00000000000003</v>
      </c>
      <c r="CJ49" s="1">
        <v>235.00000000000017</v>
      </c>
      <c r="CL49" s="1">
        <f t="shared" si="14"/>
        <v>214.00000000000014</v>
      </c>
      <c r="CM49" s="1">
        <f t="shared" si="14"/>
        <v>150.00000000000006</v>
      </c>
      <c r="CN49" s="1">
        <f t="shared" si="14"/>
        <v>364.00000000000023</v>
      </c>
    </row>
    <row r="50" spans="2:92" ht="5.0999999999999996" customHeight="1">
      <c r="B50" s="2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AJ50" s="1">
        <v>1705</v>
      </c>
      <c r="BD50" s="1" t="s">
        <v>32</v>
      </c>
      <c r="BE50" s="1">
        <v>0</v>
      </c>
      <c r="BF50" s="1">
        <v>1</v>
      </c>
      <c r="BG50" s="1">
        <v>1</v>
      </c>
      <c r="BH50" s="1">
        <v>1</v>
      </c>
      <c r="BI50" s="1">
        <v>2</v>
      </c>
      <c r="BJ50" s="1">
        <v>3</v>
      </c>
      <c r="BK50" s="1">
        <v>1</v>
      </c>
      <c r="BL50" s="1">
        <v>9</v>
      </c>
      <c r="BM50" s="1">
        <v>10</v>
      </c>
      <c r="BN50" s="1">
        <v>21</v>
      </c>
      <c r="BO50" s="1">
        <v>15</v>
      </c>
      <c r="BP50" s="1">
        <v>36</v>
      </c>
      <c r="BQ50" s="1">
        <v>40</v>
      </c>
      <c r="BR50" s="1">
        <v>30</v>
      </c>
      <c r="BS50" s="1">
        <v>70</v>
      </c>
      <c r="BT50" s="1">
        <v>66</v>
      </c>
      <c r="BU50" s="1">
        <v>55</v>
      </c>
      <c r="BV50" s="1">
        <v>121</v>
      </c>
      <c r="BW50" s="1">
        <v>129</v>
      </c>
      <c r="BX50" s="1">
        <v>112</v>
      </c>
      <c r="BY50" s="1">
        <v>241</v>
      </c>
      <c r="BZ50" s="1">
        <v>15</v>
      </c>
      <c r="CA50" s="1">
        <v>9.9999999999999911</v>
      </c>
      <c r="CB50" s="1">
        <v>24.999999999999993</v>
      </c>
      <c r="CD50" s="1">
        <v>26.000000000000004</v>
      </c>
      <c r="CE50" s="1">
        <v>18.999999999999986</v>
      </c>
      <c r="CF50" s="1">
        <v>45.000000000000021</v>
      </c>
      <c r="CH50" s="1">
        <v>97.999999999999957</v>
      </c>
      <c r="CI50" s="1">
        <v>52.000000000000014</v>
      </c>
      <c r="CJ50" s="1">
        <v>150.00000000000014</v>
      </c>
      <c r="CL50" s="1">
        <f t="shared" si="14"/>
        <v>138.99999999999994</v>
      </c>
      <c r="CM50" s="1">
        <f t="shared" si="14"/>
        <v>81</v>
      </c>
      <c r="CN50" s="1">
        <f t="shared" si="14"/>
        <v>220.00000000000017</v>
      </c>
    </row>
    <row r="51" spans="2:92">
      <c r="B51" s="30" t="s">
        <v>57</v>
      </c>
      <c r="C51" s="27">
        <f t="shared" ref="C51:Q51" si="17">SUM(C52:C53)</f>
        <v>131436</v>
      </c>
      <c r="D51" s="27">
        <f t="shared" si="17"/>
        <v>666</v>
      </c>
      <c r="E51" s="27">
        <f t="shared" si="17"/>
        <v>11783</v>
      </c>
      <c r="F51" s="27">
        <f t="shared" si="17"/>
        <v>14139</v>
      </c>
      <c r="G51" s="27">
        <f t="shared" si="17"/>
        <v>14126</v>
      </c>
      <c r="H51" s="27">
        <f t="shared" si="17"/>
        <v>14573</v>
      </c>
      <c r="I51" s="27">
        <f t="shared" si="17"/>
        <v>14406</v>
      </c>
      <c r="J51" s="27">
        <f t="shared" si="17"/>
        <v>13869</v>
      </c>
      <c r="K51" s="27">
        <f t="shared" si="17"/>
        <v>14453</v>
      </c>
      <c r="L51" s="27">
        <f t="shared" si="17"/>
        <v>13397</v>
      </c>
      <c r="M51" s="27">
        <f t="shared" si="17"/>
        <v>11545</v>
      </c>
      <c r="N51" s="27">
        <f t="shared" si="17"/>
        <v>5600</v>
      </c>
      <c r="O51" s="27">
        <f t="shared" si="17"/>
        <v>1804</v>
      </c>
      <c r="P51" s="27">
        <f t="shared" si="17"/>
        <v>622</v>
      </c>
      <c r="Q51" s="27">
        <f t="shared" si="17"/>
        <v>453</v>
      </c>
      <c r="S51" s="1" t="s">
        <v>58</v>
      </c>
      <c r="T51" s="1">
        <v>139945.99999999991</v>
      </c>
      <c r="U51" s="1">
        <v>914.99999999999989</v>
      </c>
      <c r="V51" s="1">
        <v>12810.999999999995</v>
      </c>
      <c r="W51" s="1">
        <v>14943.000000000011</v>
      </c>
      <c r="X51" s="1">
        <v>15621.000000000009</v>
      </c>
      <c r="Y51" s="1">
        <v>14924.000000000029</v>
      </c>
      <c r="Z51" s="1">
        <v>15040.999999999985</v>
      </c>
      <c r="AA51" s="1">
        <v>15015</v>
      </c>
      <c r="AB51" s="1">
        <v>14900.99999999998</v>
      </c>
      <c r="AC51" s="1">
        <v>13959.000000000004</v>
      </c>
      <c r="AD51" s="1">
        <v>12734</v>
      </c>
      <c r="AE51" s="1">
        <v>5871.9999999999927</v>
      </c>
      <c r="AF51" s="1">
        <v>2034.9999999999973</v>
      </c>
      <c r="AG51" s="1">
        <v>745.99999999999932</v>
      </c>
      <c r="AH51" s="1">
        <v>429.00000000000023</v>
      </c>
      <c r="AJ51" s="1">
        <v>610.99999999999977</v>
      </c>
      <c r="BZ51" s="1">
        <v>4902.0000000000255</v>
      </c>
      <c r="CA51" s="1">
        <v>4946.9999999999936</v>
      </c>
      <c r="CB51" s="1">
        <v>9848.9999999999909</v>
      </c>
      <c r="CD51" s="1">
        <v>4514.9999999999782</v>
      </c>
      <c r="CE51" s="1">
        <v>4877.0000000000191</v>
      </c>
      <c r="CF51" s="1">
        <v>9391.9999999999563</v>
      </c>
      <c r="CH51" s="1">
        <v>4723.0000000000009</v>
      </c>
      <c r="CI51" s="1">
        <v>4929.9999999999791</v>
      </c>
      <c r="CJ51" s="1">
        <v>9652.9999999999891</v>
      </c>
      <c r="CL51" s="1">
        <f t="shared" si="14"/>
        <v>14140.000000000004</v>
      </c>
      <c r="CM51" s="1">
        <f t="shared" si="14"/>
        <v>14753.999999999993</v>
      </c>
      <c r="CN51" s="1">
        <f t="shared" si="14"/>
        <v>28893.999999999938</v>
      </c>
    </row>
    <row r="52" spans="2:92">
      <c r="B52" s="26" t="s">
        <v>34</v>
      </c>
      <c r="C52" s="27">
        <f>SUM(D52:Q52)</f>
        <v>93982</v>
      </c>
      <c r="D52" s="27">
        <v>532</v>
      </c>
      <c r="E52" s="27">
        <v>8615</v>
      </c>
      <c r="F52" s="27">
        <v>10086</v>
      </c>
      <c r="G52" s="27">
        <v>9970</v>
      </c>
      <c r="H52" s="27">
        <v>10309</v>
      </c>
      <c r="I52" s="27">
        <v>10143</v>
      </c>
      <c r="J52" s="27">
        <v>9893</v>
      </c>
      <c r="K52" s="27">
        <v>10423</v>
      </c>
      <c r="L52" s="27">
        <v>9828</v>
      </c>
      <c r="M52" s="27">
        <v>8506</v>
      </c>
      <c r="N52" s="27">
        <v>3923</v>
      </c>
      <c r="O52" s="27">
        <v>1170</v>
      </c>
      <c r="P52" s="27">
        <v>358</v>
      </c>
      <c r="Q52" s="27">
        <v>226</v>
      </c>
      <c r="S52" s="1" t="s">
        <v>34</v>
      </c>
      <c r="T52" s="1">
        <v>100614.00000000017</v>
      </c>
      <c r="U52" s="1">
        <v>724.99999999999943</v>
      </c>
      <c r="V52" s="1">
        <v>9236.0000000000018</v>
      </c>
      <c r="W52" s="1">
        <v>10595.999999999991</v>
      </c>
      <c r="X52" s="1">
        <v>10879.999999999998</v>
      </c>
      <c r="Y52" s="1">
        <v>10624.999999999996</v>
      </c>
      <c r="Z52" s="1">
        <v>10689.999999999993</v>
      </c>
      <c r="AA52" s="1">
        <v>10879.000000000002</v>
      </c>
      <c r="AB52" s="1">
        <v>10904.000000000004</v>
      </c>
      <c r="AC52" s="1">
        <v>10236</v>
      </c>
      <c r="AD52" s="1">
        <v>9542.0000000000018</v>
      </c>
      <c r="AE52" s="1">
        <v>4235.9999999999982</v>
      </c>
      <c r="AF52" s="1">
        <v>1375.9999999999998</v>
      </c>
      <c r="AG52" s="1">
        <v>461</v>
      </c>
      <c r="AH52" s="1">
        <v>228.00000000000009</v>
      </c>
      <c r="AJ52" s="1">
        <v>186.00000000000003</v>
      </c>
      <c r="BB52" s="1" t="s">
        <v>37</v>
      </c>
      <c r="BC52" s="1" t="s">
        <v>8</v>
      </c>
      <c r="BD52" s="1" t="s">
        <v>8</v>
      </c>
      <c r="BE52" s="1">
        <v>5023</v>
      </c>
      <c r="BF52" s="1">
        <v>4529</v>
      </c>
      <c r="BG52" s="1">
        <v>9552</v>
      </c>
      <c r="BH52" s="1">
        <v>4754</v>
      </c>
      <c r="BI52" s="1">
        <v>4510</v>
      </c>
      <c r="BJ52" s="1">
        <v>9264</v>
      </c>
      <c r="BK52" s="1">
        <v>4839</v>
      </c>
      <c r="BL52" s="1">
        <v>4604</v>
      </c>
      <c r="BM52" s="1">
        <v>9443</v>
      </c>
      <c r="BN52" s="1">
        <v>4683</v>
      </c>
      <c r="BO52" s="1">
        <v>4624</v>
      </c>
      <c r="BP52" s="1">
        <v>9307</v>
      </c>
      <c r="BQ52" s="1">
        <v>4637</v>
      </c>
      <c r="BR52" s="1">
        <v>4483</v>
      </c>
      <c r="BS52" s="1">
        <v>9120</v>
      </c>
      <c r="BT52" s="1">
        <v>4623</v>
      </c>
      <c r="BU52" s="1">
        <v>4702</v>
      </c>
      <c r="BV52" s="1">
        <v>9325</v>
      </c>
      <c r="BW52" s="1">
        <v>28559</v>
      </c>
      <c r="BX52" s="1">
        <v>27452</v>
      </c>
      <c r="BY52" s="1">
        <v>56011</v>
      </c>
      <c r="BZ52" s="1">
        <v>0</v>
      </c>
      <c r="CA52" s="1">
        <v>0</v>
      </c>
      <c r="CB52" s="1">
        <v>0</v>
      </c>
      <c r="CD52" s="1">
        <v>0</v>
      </c>
      <c r="CE52" s="1">
        <v>0</v>
      </c>
      <c r="CF52" s="1">
        <v>0</v>
      </c>
      <c r="CH52" s="1">
        <v>0</v>
      </c>
      <c r="CI52" s="1">
        <v>0</v>
      </c>
      <c r="CJ52" s="1">
        <v>0</v>
      </c>
      <c r="CL52" s="1">
        <f>+BZ52+CD52+CH52</f>
        <v>0</v>
      </c>
      <c r="CM52" s="1">
        <f>+CA52+CE52+CI52</f>
        <v>0</v>
      </c>
      <c r="CN52" s="1">
        <f>+CB52+CF52+CJ52</f>
        <v>0</v>
      </c>
    </row>
    <row r="53" spans="2:92">
      <c r="B53" s="26" t="s">
        <v>35</v>
      </c>
      <c r="C53" s="27">
        <f>SUM(D53:Q53)</f>
        <v>37454</v>
      </c>
      <c r="D53" s="27">
        <v>134</v>
      </c>
      <c r="E53" s="27">
        <v>3168</v>
      </c>
      <c r="F53" s="27">
        <v>4053</v>
      </c>
      <c r="G53" s="27">
        <v>4156</v>
      </c>
      <c r="H53" s="27">
        <v>4264</v>
      </c>
      <c r="I53" s="27">
        <v>4263</v>
      </c>
      <c r="J53" s="27">
        <v>3976</v>
      </c>
      <c r="K53" s="27">
        <v>4030</v>
      </c>
      <c r="L53" s="27">
        <v>3569</v>
      </c>
      <c r="M53" s="27">
        <v>3039</v>
      </c>
      <c r="N53" s="27">
        <v>1677</v>
      </c>
      <c r="O53" s="27">
        <v>634</v>
      </c>
      <c r="P53" s="27">
        <v>264</v>
      </c>
      <c r="Q53" s="27">
        <v>227</v>
      </c>
      <c r="S53" s="1" t="s">
        <v>35</v>
      </c>
      <c r="T53" s="1">
        <v>39332.000000000007</v>
      </c>
      <c r="U53" s="1">
        <v>190.00000000000003</v>
      </c>
      <c r="V53" s="1">
        <v>3575.0000000000009</v>
      </c>
      <c r="W53" s="1">
        <v>4346.9999999999936</v>
      </c>
      <c r="X53" s="1">
        <v>4741.0000000000009</v>
      </c>
      <c r="Y53" s="1">
        <v>4298.9999999999973</v>
      </c>
      <c r="Z53" s="1">
        <v>4350.9999999999991</v>
      </c>
      <c r="AA53" s="1">
        <v>4136.0000000000036</v>
      </c>
      <c r="AB53" s="1">
        <v>3997.0000000000018</v>
      </c>
      <c r="AC53" s="1">
        <v>3722.9999999999991</v>
      </c>
      <c r="AD53" s="1">
        <v>3192.0000000000018</v>
      </c>
      <c r="AE53" s="1">
        <v>1636.0000000000005</v>
      </c>
      <c r="AF53" s="1">
        <v>658.99999999999977</v>
      </c>
      <c r="AG53" s="1">
        <v>285.00000000000023</v>
      </c>
      <c r="AH53" s="1">
        <v>200.99999999999991</v>
      </c>
      <c r="AJ53" s="1">
        <v>93.000000000000043</v>
      </c>
      <c r="BD53" s="1" t="s">
        <v>19</v>
      </c>
      <c r="BE53" s="1">
        <v>107</v>
      </c>
      <c r="BF53" s="1">
        <v>126</v>
      </c>
      <c r="BG53" s="1">
        <v>233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107</v>
      </c>
      <c r="BX53" s="1">
        <v>126</v>
      </c>
      <c r="BY53" s="1">
        <v>233</v>
      </c>
      <c r="BZ53" s="1">
        <v>1.0000000000000009</v>
      </c>
      <c r="CA53" s="1">
        <v>2.0000000000000004</v>
      </c>
      <c r="CB53" s="1">
        <v>2.9999999999999991</v>
      </c>
      <c r="CD53" s="1">
        <v>0</v>
      </c>
      <c r="CE53" s="1">
        <v>0</v>
      </c>
      <c r="CF53" s="1">
        <v>0</v>
      </c>
      <c r="CH53" s="1">
        <v>0</v>
      </c>
      <c r="CI53" s="1">
        <v>0</v>
      </c>
      <c r="CJ53" s="1">
        <v>0</v>
      </c>
      <c r="CL53" s="1">
        <f t="shared" si="14"/>
        <v>1.0000000000000009</v>
      </c>
      <c r="CM53" s="1">
        <f t="shared" si="14"/>
        <v>2.0000000000000004</v>
      </c>
      <c r="CN53" s="1">
        <f t="shared" si="14"/>
        <v>2.9999999999999991</v>
      </c>
    </row>
    <row r="54" spans="2:92" ht="5.0999999999999996" customHeight="1">
      <c r="B54" s="29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BD54" s="1" t="s">
        <v>20</v>
      </c>
      <c r="BE54" s="1">
        <v>3407</v>
      </c>
      <c r="BF54" s="1">
        <v>3245</v>
      </c>
      <c r="BG54" s="1">
        <v>6652</v>
      </c>
      <c r="BH54" s="1">
        <v>102</v>
      </c>
      <c r="BI54" s="1">
        <v>144</v>
      </c>
      <c r="BJ54" s="1">
        <v>246</v>
      </c>
      <c r="BK54" s="1">
        <v>0</v>
      </c>
      <c r="BL54" s="1">
        <v>2</v>
      </c>
      <c r="BM54" s="1">
        <v>2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3509</v>
      </c>
      <c r="BX54" s="1">
        <v>3391</v>
      </c>
      <c r="BY54" s="1">
        <v>6900</v>
      </c>
      <c r="BZ54" s="1">
        <v>144.99999999999994</v>
      </c>
      <c r="CA54" s="1">
        <v>171.99999999999989</v>
      </c>
      <c r="CB54" s="1">
        <v>317</v>
      </c>
      <c r="CD54" s="1">
        <v>4.0000000000000009</v>
      </c>
      <c r="CE54" s="1">
        <v>3.0000000000000013</v>
      </c>
      <c r="CF54" s="1">
        <v>7.0000000000000009</v>
      </c>
      <c r="CH54" s="1">
        <v>1.0000000000000004</v>
      </c>
      <c r="CI54" s="1">
        <v>0</v>
      </c>
      <c r="CJ54" s="1">
        <v>1.0000000000000004</v>
      </c>
      <c r="CL54" s="1">
        <f t="shared" si="14"/>
        <v>149.99999999999994</v>
      </c>
      <c r="CM54" s="1">
        <f t="shared" si="14"/>
        <v>174.99999999999989</v>
      </c>
      <c r="CN54" s="1">
        <f t="shared" si="14"/>
        <v>325</v>
      </c>
    </row>
    <row r="55" spans="2:92">
      <c r="B55" s="30" t="s">
        <v>59</v>
      </c>
      <c r="C55" s="27">
        <f t="shared" ref="C55:Q55" si="18">SUM(C56:C57)</f>
        <v>270284</v>
      </c>
      <c r="D55" s="27">
        <f t="shared" si="18"/>
        <v>871</v>
      </c>
      <c r="E55" s="27">
        <f t="shared" si="18"/>
        <v>22204</v>
      </c>
      <c r="F55" s="27">
        <f t="shared" si="18"/>
        <v>28314</v>
      </c>
      <c r="G55" s="27">
        <f t="shared" si="18"/>
        <v>28022</v>
      </c>
      <c r="H55" s="27">
        <f t="shared" si="18"/>
        <v>28941</v>
      </c>
      <c r="I55" s="27">
        <f t="shared" si="18"/>
        <v>29852</v>
      </c>
      <c r="J55" s="27">
        <f t="shared" si="18"/>
        <v>29278</v>
      </c>
      <c r="K55" s="27">
        <f t="shared" si="18"/>
        <v>29310</v>
      </c>
      <c r="L55" s="27">
        <f t="shared" si="18"/>
        <v>29587</v>
      </c>
      <c r="M55" s="27">
        <f t="shared" si="18"/>
        <v>26617</v>
      </c>
      <c r="N55" s="27">
        <f t="shared" si="18"/>
        <v>12472</v>
      </c>
      <c r="O55" s="27">
        <f t="shared" si="18"/>
        <v>3498</v>
      </c>
      <c r="P55" s="27">
        <f t="shared" si="18"/>
        <v>1009</v>
      </c>
      <c r="Q55" s="27">
        <f t="shared" si="18"/>
        <v>309</v>
      </c>
      <c r="S55" s="1" t="s">
        <v>60</v>
      </c>
      <c r="T55" s="1">
        <v>276701.00000000006</v>
      </c>
      <c r="U55" s="1">
        <v>1513.9999999999998</v>
      </c>
      <c r="V55" s="1">
        <v>23946.000000000007</v>
      </c>
      <c r="W55" s="1">
        <v>28265.999999999993</v>
      </c>
      <c r="X55" s="1">
        <v>28783.000000000007</v>
      </c>
      <c r="Y55" s="1">
        <v>29824.999999999989</v>
      </c>
      <c r="Z55" s="1">
        <v>29941.000000000004</v>
      </c>
      <c r="AA55" s="1">
        <v>30463.999999999985</v>
      </c>
      <c r="AB55" s="1">
        <v>29555.999999999982</v>
      </c>
      <c r="AC55" s="1">
        <v>29085.000000000029</v>
      </c>
      <c r="AD55" s="1">
        <v>27972.999999999945</v>
      </c>
      <c r="AE55" s="1">
        <v>12459.999999999995</v>
      </c>
      <c r="AF55" s="1">
        <v>3525.0000000000018</v>
      </c>
      <c r="AG55" s="1">
        <v>1017.0000000000008</v>
      </c>
      <c r="AH55" s="1">
        <v>346.00000000000028</v>
      </c>
      <c r="BD55" s="1" t="s">
        <v>21</v>
      </c>
      <c r="BE55" s="1">
        <v>1250</v>
      </c>
      <c r="BF55" s="1">
        <v>986</v>
      </c>
      <c r="BG55" s="1">
        <v>2236</v>
      </c>
      <c r="BH55" s="1">
        <v>2941</v>
      </c>
      <c r="BI55" s="1">
        <v>2989</v>
      </c>
      <c r="BJ55" s="1">
        <v>5930</v>
      </c>
      <c r="BK55" s="1">
        <v>157</v>
      </c>
      <c r="BL55" s="1">
        <v>161</v>
      </c>
      <c r="BM55" s="1">
        <v>318</v>
      </c>
      <c r="BN55" s="1">
        <v>0</v>
      </c>
      <c r="BO55" s="1">
        <v>1</v>
      </c>
      <c r="BP55" s="1">
        <v>1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4348</v>
      </c>
      <c r="BX55" s="1">
        <v>4137</v>
      </c>
      <c r="BY55" s="1">
        <v>8485</v>
      </c>
      <c r="BZ55" s="1">
        <v>2415.9999999999968</v>
      </c>
      <c r="CA55" s="1">
        <v>2688.9999999999973</v>
      </c>
      <c r="CB55" s="1">
        <v>5104.9999999999964</v>
      </c>
      <c r="CD55" s="1">
        <v>173.00000000000003</v>
      </c>
      <c r="CE55" s="1">
        <v>212.00000000000003</v>
      </c>
      <c r="CF55" s="1">
        <v>384.99999999999989</v>
      </c>
      <c r="CH55" s="1">
        <v>6</v>
      </c>
      <c r="CI55" s="1">
        <v>2.0000000000000004</v>
      </c>
      <c r="CJ55" s="1">
        <v>7.9999999999999973</v>
      </c>
      <c r="CL55" s="1">
        <f t="shared" si="14"/>
        <v>2594.9999999999968</v>
      </c>
      <c r="CM55" s="1">
        <f t="shared" si="14"/>
        <v>2902.9999999999973</v>
      </c>
      <c r="CN55" s="1">
        <f t="shared" si="14"/>
        <v>5497.9999999999964</v>
      </c>
    </row>
    <row r="56" spans="2:92">
      <c r="B56" s="26" t="s">
        <v>34</v>
      </c>
      <c r="C56" s="27">
        <f>SUM(D56:Q56)</f>
        <v>234085</v>
      </c>
      <c r="D56" s="27">
        <v>735</v>
      </c>
      <c r="E56" s="27">
        <v>19370</v>
      </c>
      <c r="F56" s="27">
        <v>24462</v>
      </c>
      <c r="G56" s="27">
        <v>24095</v>
      </c>
      <c r="H56" s="27">
        <v>24967</v>
      </c>
      <c r="I56" s="27">
        <v>25725</v>
      </c>
      <c r="J56" s="27">
        <v>25247</v>
      </c>
      <c r="K56" s="27">
        <v>25605</v>
      </c>
      <c r="L56" s="27">
        <v>25826</v>
      </c>
      <c r="M56" s="27">
        <v>23365</v>
      </c>
      <c r="N56" s="27">
        <v>10696</v>
      </c>
      <c r="O56" s="27">
        <v>2919</v>
      </c>
      <c r="P56" s="27">
        <v>824</v>
      </c>
      <c r="Q56" s="27">
        <v>249</v>
      </c>
      <c r="S56" s="1" t="s">
        <v>34</v>
      </c>
      <c r="T56" s="1">
        <v>239841.00000000032</v>
      </c>
      <c r="U56" s="1">
        <v>1314.999999999998</v>
      </c>
      <c r="V56" s="1">
        <v>20880.999999999978</v>
      </c>
      <c r="W56" s="1">
        <v>24487.999999999956</v>
      </c>
      <c r="X56" s="1">
        <v>24797.00000000004</v>
      </c>
      <c r="Y56" s="1">
        <v>25663.999999999978</v>
      </c>
      <c r="Z56" s="1">
        <v>25766.000000000011</v>
      </c>
      <c r="AA56" s="1">
        <v>26370.000000000022</v>
      </c>
      <c r="AB56" s="1">
        <v>25746.999999999985</v>
      </c>
      <c r="AC56" s="1">
        <v>25511.000000000004</v>
      </c>
      <c r="AD56" s="1">
        <v>24631.000000000015</v>
      </c>
      <c r="AE56" s="1">
        <v>10660.000000000005</v>
      </c>
      <c r="AF56" s="1">
        <v>2897.9999999999991</v>
      </c>
      <c r="AG56" s="1">
        <v>818</v>
      </c>
      <c r="AH56" s="1">
        <v>295.00000000000023</v>
      </c>
      <c r="BD56" s="1" t="s">
        <v>22</v>
      </c>
      <c r="BE56" s="1">
        <v>167</v>
      </c>
      <c r="BF56" s="1">
        <v>122</v>
      </c>
      <c r="BG56" s="1">
        <v>289</v>
      </c>
      <c r="BH56" s="1">
        <v>1262</v>
      </c>
      <c r="BI56" s="1">
        <v>1141</v>
      </c>
      <c r="BJ56" s="1">
        <v>2403</v>
      </c>
      <c r="BK56" s="1">
        <v>2742</v>
      </c>
      <c r="BL56" s="1">
        <v>2858</v>
      </c>
      <c r="BM56" s="1">
        <v>5600</v>
      </c>
      <c r="BN56" s="1">
        <v>178</v>
      </c>
      <c r="BO56" s="1">
        <v>186</v>
      </c>
      <c r="BP56" s="1">
        <v>364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4349</v>
      </c>
      <c r="BX56" s="1">
        <v>4307</v>
      </c>
      <c r="BY56" s="1">
        <v>8656</v>
      </c>
      <c r="BZ56" s="1">
        <v>1603.9999999999986</v>
      </c>
      <c r="CA56" s="1">
        <v>1520</v>
      </c>
      <c r="CB56" s="1">
        <v>3124.0000000000023</v>
      </c>
      <c r="CD56" s="1">
        <v>2301.0000000000018</v>
      </c>
      <c r="CE56" s="1">
        <v>2536.0000000000005</v>
      </c>
      <c r="CF56" s="1">
        <v>4837</v>
      </c>
      <c r="CH56" s="1">
        <v>204.00000000000014</v>
      </c>
      <c r="CI56" s="1">
        <v>263.99999999999994</v>
      </c>
      <c r="CJ56" s="1">
        <v>467.99999999999949</v>
      </c>
      <c r="CL56" s="1">
        <f t="shared" si="14"/>
        <v>4109.0000000000009</v>
      </c>
      <c r="CM56" s="1">
        <f t="shared" si="14"/>
        <v>4320</v>
      </c>
      <c r="CN56" s="1">
        <f t="shared" si="14"/>
        <v>8429.0000000000018</v>
      </c>
    </row>
    <row r="57" spans="2:92">
      <c r="B57" s="26" t="s">
        <v>35</v>
      </c>
      <c r="C57" s="27">
        <f>SUM(D57:Q57)</f>
        <v>36199</v>
      </c>
      <c r="D57" s="27">
        <v>136</v>
      </c>
      <c r="E57" s="27">
        <v>2834</v>
      </c>
      <c r="F57" s="27">
        <v>3852</v>
      </c>
      <c r="G57" s="27">
        <v>3927</v>
      </c>
      <c r="H57" s="27">
        <v>3974</v>
      </c>
      <c r="I57" s="27">
        <v>4127</v>
      </c>
      <c r="J57" s="27">
        <v>4031</v>
      </c>
      <c r="K57" s="27">
        <v>3705</v>
      </c>
      <c r="L57" s="27">
        <v>3761</v>
      </c>
      <c r="M57" s="27">
        <v>3252</v>
      </c>
      <c r="N57" s="27">
        <v>1776</v>
      </c>
      <c r="O57" s="27">
        <v>579</v>
      </c>
      <c r="P57" s="27">
        <v>185</v>
      </c>
      <c r="Q57" s="27">
        <v>60</v>
      </c>
      <c r="S57" s="1" t="s">
        <v>35</v>
      </c>
      <c r="T57" s="1">
        <v>36859.999999999949</v>
      </c>
      <c r="U57" s="1">
        <v>199</v>
      </c>
      <c r="V57" s="1">
        <v>3064.9999999999995</v>
      </c>
      <c r="W57" s="1">
        <v>3778.0000000000014</v>
      </c>
      <c r="X57" s="1">
        <v>3985.9999999999982</v>
      </c>
      <c r="Y57" s="1">
        <v>4161.0000000000036</v>
      </c>
      <c r="Z57" s="1">
        <v>4175.0000000000009</v>
      </c>
      <c r="AA57" s="1">
        <v>4094.0000000000005</v>
      </c>
      <c r="AB57" s="1">
        <v>3809.0000000000014</v>
      </c>
      <c r="AC57" s="1">
        <v>3574</v>
      </c>
      <c r="AD57" s="1">
        <v>3342.0000000000014</v>
      </c>
      <c r="AE57" s="1">
        <v>1799.9999999999995</v>
      </c>
      <c r="AF57" s="1">
        <v>626.99999999999989</v>
      </c>
      <c r="AG57" s="1">
        <v>199.00000000000006</v>
      </c>
      <c r="AH57" s="1">
        <v>51</v>
      </c>
      <c r="BD57" s="1" t="s">
        <v>23</v>
      </c>
      <c r="BE57" s="1">
        <v>51</v>
      </c>
      <c r="BF57" s="1">
        <v>30</v>
      </c>
      <c r="BG57" s="1">
        <v>81</v>
      </c>
      <c r="BH57" s="1">
        <v>264</v>
      </c>
      <c r="BI57" s="1">
        <v>135</v>
      </c>
      <c r="BJ57" s="1">
        <v>399</v>
      </c>
      <c r="BK57" s="1">
        <v>1313</v>
      </c>
      <c r="BL57" s="1">
        <v>1199</v>
      </c>
      <c r="BM57" s="1">
        <v>2512</v>
      </c>
      <c r="BN57" s="1">
        <v>2649</v>
      </c>
      <c r="BO57" s="1">
        <v>2861</v>
      </c>
      <c r="BP57" s="1">
        <v>5510</v>
      </c>
      <c r="BQ57" s="1">
        <v>182</v>
      </c>
      <c r="BR57" s="1">
        <v>221</v>
      </c>
      <c r="BS57" s="1">
        <v>403</v>
      </c>
      <c r="BT57" s="1">
        <v>1</v>
      </c>
      <c r="BU57" s="1">
        <v>0</v>
      </c>
      <c r="BV57" s="1">
        <v>1</v>
      </c>
      <c r="BW57" s="1">
        <v>4460</v>
      </c>
      <c r="BX57" s="1">
        <v>4446</v>
      </c>
      <c r="BY57" s="1">
        <v>8906</v>
      </c>
      <c r="BZ57" s="1">
        <v>415.00000000000028</v>
      </c>
      <c r="CA57" s="1">
        <v>325</v>
      </c>
      <c r="CB57" s="1">
        <v>739.99999999999955</v>
      </c>
      <c r="CD57" s="1">
        <v>1491</v>
      </c>
      <c r="CE57" s="1">
        <v>1630.0000000000034</v>
      </c>
      <c r="CF57" s="1">
        <v>3120.9999999999982</v>
      </c>
      <c r="CH57" s="1">
        <v>2442.9999999999991</v>
      </c>
      <c r="CI57" s="1">
        <v>2672.0000000000014</v>
      </c>
      <c r="CJ57" s="1">
        <v>5115.0000000000018</v>
      </c>
      <c r="CL57" s="1">
        <f t="shared" si="14"/>
        <v>4348.9999999999991</v>
      </c>
      <c r="CM57" s="1">
        <f t="shared" si="14"/>
        <v>4627.0000000000045</v>
      </c>
      <c r="CN57" s="1">
        <f t="shared" si="14"/>
        <v>8976</v>
      </c>
    </row>
    <row r="58" spans="2:92" ht="5.0999999999999996" customHeight="1">
      <c r="B58" s="2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BD58" s="1" t="s">
        <v>24</v>
      </c>
      <c r="BE58" s="1">
        <v>27</v>
      </c>
      <c r="BF58" s="1">
        <v>11</v>
      </c>
      <c r="BG58" s="1">
        <v>38</v>
      </c>
      <c r="BH58" s="1">
        <v>120</v>
      </c>
      <c r="BI58" s="1">
        <v>58</v>
      </c>
      <c r="BJ58" s="1">
        <v>178</v>
      </c>
      <c r="BK58" s="1">
        <v>337</v>
      </c>
      <c r="BL58" s="1">
        <v>212</v>
      </c>
      <c r="BM58" s="1">
        <v>549</v>
      </c>
      <c r="BN58" s="1">
        <v>1266</v>
      </c>
      <c r="BO58" s="1">
        <v>1186</v>
      </c>
      <c r="BP58" s="1">
        <v>2452</v>
      </c>
      <c r="BQ58" s="1">
        <v>2604</v>
      </c>
      <c r="BR58" s="1">
        <v>2714</v>
      </c>
      <c r="BS58" s="1">
        <v>5318</v>
      </c>
      <c r="BT58" s="1">
        <v>141</v>
      </c>
      <c r="BU58" s="1">
        <v>184</v>
      </c>
      <c r="BV58" s="1">
        <v>325</v>
      </c>
      <c r="BW58" s="1">
        <v>4495</v>
      </c>
      <c r="BX58" s="1">
        <v>4365</v>
      </c>
      <c r="BY58" s="1">
        <v>8860</v>
      </c>
      <c r="BZ58" s="1">
        <v>184.00000000000031</v>
      </c>
      <c r="CA58" s="1">
        <v>149.00000000000009</v>
      </c>
      <c r="CB58" s="1">
        <v>333.0000000000008</v>
      </c>
      <c r="CD58" s="1">
        <v>337</v>
      </c>
      <c r="CE58" s="1">
        <v>311.99999999999972</v>
      </c>
      <c r="CF58" s="1">
        <v>649</v>
      </c>
      <c r="CH58" s="1">
        <v>1484.0000000000002</v>
      </c>
      <c r="CI58" s="1">
        <v>1514.9999999999977</v>
      </c>
      <c r="CJ58" s="1">
        <v>2998.9999999999973</v>
      </c>
      <c r="CL58" s="1">
        <f t="shared" si="14"/>
        <v>2005.0000000000005</v>
      </c>
      <c r="CM58" s="1">
        <f t="shared" si="14"/>
        <v>1975.9999999999975</v>
      </c>
      <c r="CN58" s="1">
        <f t="shared" si="14"/>
        <v>3980.9999999999982</v>
      </c>
    </row>
    <row r="59" spans="2:92">
      <c r="B59" s="30" t="s">
        <v>61</v>
      </c>
      <c r="C59" s="27">
        <f t="shared" ref="C59:Q59" si="19">SUM(C60:C61)</f>
        <v>10898</v>
      </c>
      <c r="D59" s="27">
        <f t="shared" si="19"/>
        <v>45</v>
      </c>
      <c r="E59" s="27">
        <f t="shared" si="19"/>
        <v>830</v>
      </c>
      <c r="F59" s="27">
        <f t="shared" si="19"/>
        <v>1095</v>
      </c>
      <c r="G59" s="27">
        <f t="shared" si="19"/>
        <v>1074</v>
      </c>
      <c r="H59" s="27">
        <f t="shared" si="19"/>
        <v>1119</v>
      </c>
      <c r="I59" s="27">
        <f t="shared" si="19"/>
        <v>1230</v>
      </c>
      <c r="J59" s="27">
        <f t="shared" si="19"/>
        <v>1229</v>
      </c>
      <c r="K59" s="27">
        <f t="shared" si="19"/>
        <v>1228</v>
      </c>
      <c r="L59" s="27">
        <f t="shared" si="19"/>
        <v>1196</v>
      </c>
      <c r="M59" s="27">
        <f t="shared" si="19"/>
        <v>1109</v>
      </c>
      <c r="N59" s="27">
        <f t="shared" si="19"/>
        <v>487</v>
      </c>
      <c r="O59" s="27">
        <f t="shared" si="19"/>
        <v>142</v>
      </c>
      <c r="P59" s="27">
        <f t="shared" si="19"/>
        <v>67</v>
      </c>
      <c r="Q59" s="27">
        <f t="shared" si="19"/>
        <v>47</v>
      </c>
      <c r="S59" s="1" t="s">
        <v>62</v>
      </c>
      <c r="T59" s="1">
        <v>11242.999999999987</v>
      </c>
      <c r="U59" s="1">
        <v>44.000000000000028</v>
      </c>
      <c r="V59" s="1">
        <v>896</v>
      </c>
      <c r="W59" s="1">
        <v>1118</v>
      </c>
      <c r="X59" s="1">
        <v>1147.0000000000009</v>
      </c>
      <c r="Y59" s="1">
        <v>1251.9999999999998</v>
      </c>
      <c r="Z59" s="1">
        <v>1210.0000000000005</v>
      </c>
      <c r="AA59" s="1">
        <v>1220</v>
      </c>
      <c r="AB59" s="1">
        <v>1265</v>
      </c>
      <c r="AC59" s="1">
        <v>1202.9999999999995</v>
      </c>
      <c r="AD59" s="1">
        <v>1092.0000000000005</v>
      </c>
      <c r="AE59" s="1">
        <v>517.99999999999977</v>
      </c>
      <c r="AF59" s="1">
        <v>172.00000000000014</v>
      </c>
      <c r="AG59" s="1">
        <v>69.000000000000028</v>
      </c>
      <c r="AH59" s="1">
        <v>37.000000000000014</v>
      </c>
      <c r="BD59" s="1" t="s">
        <v>25</v>
      </c>
      <c r="BE59" s="1">
        <v>8</v>
      </c>
      <c r="BF59" s="1">
        <v>6</v>
      </c>
      <c r="BG59" s="1">
        <v>14</v>
      </c>
      <c r="BH59" s="1">
        <v>44</v>
      </c>
      <c r="BI59" s="1">
        <v>23</v>
      </c>
      <c r="BJ59" s="1">
        <v>67</v>
      </c>
      <c r="BK59" s="1">
        <v>160</v>
      </c>
      <c r="BL59" s="1">
        <v>113</v>
      </c>
      <c r="BM59" s="1">
        <v>273</v>
      </c>
      <c r="BN59" s="1">
        <v>311</v>
      </c>
      <c r="BO59" s="1">
        <v>234</v>
      </c>
      <c r="BP59" s="1">
        <v>545</v>
      </c>
      <c r="BQ59" s="1">
        <v>1244</v>
      </c>
      <c r="BR59" s="1">
        <v>1111</v>
      </c>
      <c r="BS59" s="1">
        <v>2355</v>
      </c>
      <c r="BT59" s="1">
        <v>2666</v>
      </c>
      <c r="BU59" s="1">
        <v>2874</v>
      </c>
      <c r="BV59" s="1">
        <v>5540</v>
      </c>
      <c r="BW59" s="1">
        <v>4433</v>
      </c>
      <c r="BX59" s="1">
        <v>4361</v>
      </c>
      <c r="BY59" s="1">
        <v>8794</v>
      </c>
      <c r="BZ59" s="1">
        <v>93.000000000000114</v>
      </c>
      <c r="CA59" s="1">
        <v>72.000000000000014</v>
      </c>
      <c r="CB59" s="1">
        <v>165.0000000000002</v>
      </c>
      <c r="CD59" s="1">
        <v>128.99999999999991</v>
      </c>
      <c r="CE59" s="1">
        <v>127.00000000000017</v>
      </c>
      <c r="CF59" s="1">
        <v>256.00000000000011</v>
      </c>
      <c r="CH59" s="1">
        <v>355.99999999999994</v>
      </c>
      <c r="CI59" s="1">
        <v>320.99999999999994</v>
      </c>
      <c r="CJ59" s="1">
        <v>676.99999999999932</v>
      </c>
      <c r="CL59" s="1">
        <f t="shared" si="14"/>
        <v>578</v>
      </c>
      <c r="CM59" s="1">
        <f t="shared" si="14"/>
        <v>520.00000000000011</v>
      </c>
      <c r="CN59" s="1">
        <f t="shared" si="14"/>
        <v>1097.9999999999995</v>
      </c>
    </row>
    <row r="60" spans="2:92">
      <c r="B60" s="26" t="s">
        <v>34</v>
      </c>
      <c r="C60" s="27">
        <f>SUM(D60:Q60)</f>
        <v>7696</v>
      </c>
      <c r="D60" s="27">
        <v>36</v>
      </c>
      <c r="E60" s="27">
        <v>607</v>
      </c>
      <c r="F60" s="27">
        <v>753</v>
      </c>
      <c r="G60" s="27">
        <v>755</v>
      </c>
      <c r="H60" s="27">
        <v>764</v>
      </c>
      <c r="I60" s="27">
        <v>805</v>
      </c>
      <c r="J60" s="27">
        <v>808</v>
      </c>
      <c r="K60" s="27">
        <v>888</v>
      </c>
      <c r="L60" s="27">
        <v>861</v>
      </c>
      <c r="M60" s="27">
        <v>860</v>
      </c>
      <c r="N60" s="27">
        <v>370</v>
      </c>
      <c r="O60" s="27">
        <v>101</v>
      </c>
      <c r="P60" s="27">
        <v>49</v>
      </c>
      <c r="Q60" s="27">
        <v>39</v>
      </c>
      <c r="S60" s="1" t="s">
        <v>34</v>
      </c>
      <c r="T60" s="1">
        <v>7814.0000000000036</v>
      </c>
      <c r="U60" s="1">
        <v>34.999999999999986</v>
      </c>
      <c r="V60" s="1">
        <v>629.00000000000023</v>
      </c>
      <c r="W60" s="1">
        <v>768.00000000000011</v>
      </c>
      <c r="X60" s="1">
        <v>767</v>
      </c>
      <c r="Y60" s="1">
        <v>806.00000000000023</v>
      </c>
      <c r="Z60" s="1">
        <v>824.00000000000045</v>
      </c>
      <c r="AA60" s="1">
        <v>795.00000000000045</v>
      </c>
      <c r="AB60" s="1">
        <v>894.00000000000023</v>
      </c>
      <c r="AC60" s="1">
        <v>901.00000000000045</v>
      </c>
      <c r="AD60" s="1">
        <v>840.00000000000023</v>
      </c>
      <c r="AE60" s="1">
        <v>352.99999999999994</v>
      </c>
      <c r="AF60" s="1">
        <v>122.99999999999994</v>
      </c>
      <c r="AG60" s="1">
        <v>53.000000000000014</v>
      </c>
      <c r="AH60" s="1">
        <v>25.999999999999996</v>
      </c>
      <c r="BD60" s="1" t="s">
        <v>26</v>
      </c>
      <c r="BE60" s="1">
        <v>3</v>
      </c>
      <c r="BF60" s="1">
        <v>1</v>
      </c>
      <c r="BG60" s="1">
        <v>4</v>
      </c>
      <c r="BH60" s="1">
        <v>12</v>
      </c>
      <c r="BI60" s="1">
        <v>8</v>
      </c>
      <c r="BJ60" s="1">
        <v>20</v>
      </c>
      <c r="BK60" s="1">
        <v>73</v>
      </c>
      <c r="BL60" s="1">
        <v>34</v>
      </c>
      <c r="BM60" s="1">
        <v>107</v>
      </c>
      <c r="BN60" s="1">
        <v>171</v>
      </c>
      <c r="BO60" s="1">
        <v>92</v>
      </c>
      <c r="BP60" s="1">
        <v>263</v>
      </c>
      <c r="BQ60" s="1">
        <v>322</v>
      </c>
      <c r="BR60" s="1">
        <v>264</v>
      </c>
      <c r="BS60" s="1">
        <v>586</v>
      </c>
      <c r="BT60" s="1">
        <v>1318</v>
      </c>
      <c r="BU60" s="1">
        <v>1240</v>
      </c>
      <c r="BV60" s="1">
        <v>2558</v>
      </c>
      <c r="BW60" s="1">
        <v>1899</v>
      </c>
      <c r="BX60" s="1">
        <v>1639</v>
      </c>
      <c r="BY60" s="1">
        <v>3538</v>
      </c>
      <c r="BZ60" s="1">
        <v>28.999999999999979</v>
      </c>
      <c r="CA60" s="1">
        <v>7.9999999999999991</v>
      </c>
      <c r="CB60" s="1">
        <v>37.000000000000021</v>
      </c>
      <c r="CD60" s="1">
        <v>54.000000000000057</v>
      </c>
      <c r="CE60" s="1">
        <v>38.000000000000021</v>
      </c>
      <c r="CF60" s="1">
        <v>92.000000000000057</v>
      </c>
      <c r="CH60" s="1">
        <v>131.00000000000011</v>
      </c>
      <c r="CI60" s="1">
        <v>104.00000000000003</v>
      </c>
      <c r="CJ60" s="1">
        <v>235.00000000000017</v>
      </c>
      <c r="CL60" s="1">
        <f t="shared" si="14"/>
        <v>214.00000000000014</v>
      </c>
      <c r="CM60" s="1">
        <f t="shared" si="14"/>
        <v>150.00000000000006</v>
      </c>
      <c r="CN60" s="1">
        <f t="shared" si="14"/>
        <v>364.00000000000023</v>
      </c>
    </row>
    <row r="61" spans="2:92">
      <c r="B61" s="26" t="s">
        <v>35</v>
      </c>
      <c r="C61" s="27">
        <f>SUM(D61:Q61)</f>
        <v>3202</v>
      </c>
      <c r="D61" s="27">
        <v>9</v>
      </c>
      <c r="E61" s="27">
        <v>223</v>
      </c>
      <c r="F61" s="27">
        <v>342</v>
      </c>
      <c r="G61" s="27">
        <v>319</v>
      </c>
      <c r="H61" s="27">
        <v>355</v>
      </c>
      <c r="I61" s="27">
        <v>425</v>
      </c>
      <c r="J61" s="27">
        <v>421</v>
      </c>
      <c r="K61" s="27">
        <v>340</v>
      </c>
      <c r="L61" s="27">
        <v>335</v>
      </c>
      <c r="M61" s="27">
        <v>249</v>
      </c>
      <c r="N61" s="27">
        <v>117</v>
      </c>
      <c r="O61" s="27">
        <v>41</v>
      </c>
      <c r="P61" s="27">
        <v>18</v>
      </c>
      <c r="Q61" s="27">
        <v>8</v>
      </c>
      <c r="S61" s="1" t="s">
        <v>35</v>
      </c>
      <c r="T61" s="1">
        <v>3429.0000000000032</v>
      </c>
      <c r="U61" s="1">
        <v>8.9999999999999964</v>
      </c>
      <c r="V61" s="1">
        <v>266.99999999999989</v>
      </c>
      <c r="W61" s="1">
        <v>350</v>
      </c>
      <c r="X61" s="1">
        <v>380.00000000000006</v>
      </c>
      <c r="Y61" s="1">
        <v>445.99999999999989</v>
      </c>
      <c r="Z61" s="1">
        <v>386.00000000000011</v>
      </c>
      <c r="AA61" s="1">
        <v>424.99999999999989</v>
      </c>
      <c r="AB61" s="1">
        <v>370.99999999999989</v>
      </c>
      <c r="AC61" s="1">
        <v>302.00000000000006</v>
      </c>
      <c r="AD61" s="1">
        <v>251.99999999999994</v>
      </c>
      <c r="AE61" s="1">
        <v>165</v>
      </c>
      <c r="AF61" s="1">
        <v>49.000000000000014</v>
      </c>
      <c r="AG61" s="1">
        <v>16.000000000000007</v>
      </c>
      <c r="AH61" s="1">
        <v>11.000000000000005</v>
      </c>
      <c r="BD61" s="1" t="s">
        <v>27</v>
      </c>
      <c r="BE61" s="1">
        <v>3</v>
      </c>
      <c r="BF61" s="1">
        <v>2</v>
      </c>
      <c r="BG61" s="1">
        <v>5</v>
      </c>
      <c r="BH61" s="1">
        <v>8</v>
      </c>
      <c r="BI61" s="1">
        <v>9</v>
      </c>
      <c r="BJ61" s="1">
        <v>17</v>
      </c>
      <c r="BK61" s="1">
        <v>38</v>
      </c>
      <c r="BL61" s="1">
        <v>14</v>
      </c>
      <c r="BM61" s="1">
        <v>52</v>
      </c>
      <c r="BN61" s="1">
        <v>70</v>
      </c>
      <c r="BO61" s="1">
        <v>38</v>
      </c>
      <c r="BP61" s="1">
        <v>108</v>
      </c>
      <c r="BQ61" s="1">
        <v>159</v>
      </c>
      <c r="BR61" s="1">
        <v>109</v>
      </c>
      <c r="BS61" s="1">
        <v>268</v>
      </c>
      <c r="BT61" s="1">
        <v>308</v>
      </c>
      <c r="BU61" s="1">
        <v>247</v>
      </c>
      <c r="BV61" s="1">
        <v>555</v>
      </c>
      <c r="BW61" s="1">
        <v>586</v>
      </c>
      <c r="BX61" s="1">
        <v>419</v>
      </c>
      <c r="BY61" s="1">
        <v>1005</v>
      </c>
      <c r="BZ61" s="1">
        <v>15</v>
      </c>
      <c r="CA61" s="1">
        <v>9.9999999999999911</v>
      </c>
      <c r="CB61" s="1">
        <v>24.999999999999993</v>
      </c>
      <c r="CD61" s="1">
        <v>26.000000000000004</v>
      </c>
      <c r="CE61" s="1">
        <v>18.999999999999986</v>
      </c>
      <c r="CF61" s="1">
        <v>45.000000000000021</v>
      </c>
      <c r="CH61" s="1">
        <v>97.999999999999957</v>
      </c>
      <c r="CI61" s="1">
        <v>52.000000000000014</v>
      </c>
      <c r="CJ61" s="1">
        <v>150.00000000000014</v>
      </c>
      <c r="CL61" s="1">
        <f t="shared" si="14"/>
        <v>138.99999999999994</v>
      </c>
      <c r="CM61" s="1">
        <f t="shared" si="14"/>
        <v>81</v>
      </c>
      <c r="CN61" s="1">
        <f t="shared" si="14"/>
        <v>220.00000000000017</v>
      </c>
    </row>
    <row r="62" spans="2:92" ht="5.0999999999999996" customHeight="1">
      <c r="B62" s="29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BD62" s="1" t="s">
        <v>28</v>
      </c>
      <c r="BE62" s="1">
        <v>0</v>
      </c>
      <c r="BF62" s="1">
        <v>0</v>
      </c>
      <c r="BG62" s="1">
        <v>0</v>
      </c>
      <c r="BH62" s="1">
        <v>1</v>
      </c>
      <c r="BI62" s="1">
        <v>3</v>
      </c>
      <c r="BJ62" s="1">
        <v>4</v>
      </c>
      <c r="BK62" s="1">
        <v>16</v>
      </c>
      <c r="BL62" s="1">
        <v>7</v>
      </c>
      <c r="BM62" s="1">
        <v>23</v>
      </c>
      <c r="BN62" s="1">
        <v>32</v>
      </c>
      <c r="BO62" s="1">
        <v>22</v>
      </c>
      <c r="BP62" s="1">
        <v>54</v>
      </c>
      <c r="BQ62" s="1">
        <v>98</v>
      </c>
      <c r="BR62" s="1">
        <v>41</v>
      </c>
      <c r="BS62" s="1">
        <v>139</v>
      </c>
      <c r="BT62" s="1">
        <v>128</v>
      </c>
      <c r="BU62" s="1">
        <v>105</v>
      </c>
      <c r="BV62" s="1">
        <v>233</v>
      </c>
      <c r="BW62" s="1">
        <v>275</v>
      </c>
      <c r="BX62" s="1">
        <v>178</v>
      </c>
      <c r="BY62" s="1">
        <v>453</v>
      </c>
    </row>
    <row r="63" spans="2:92">
      <c r="B63" s="30" t="s">
        <v>63</v>
      </c>
      <c r="C63" s="27">
        <f t="shared" ref="C63:Q63" si="20">SUM(C64:C65)</f>
        <v>23730</v>
      </c>
      <c r="D63" s="27">
        <f t="shared" si="20"/>
        <v>97</v>
      </c>
      <c r="E63" s="27">
        <f t="shared" si="20"/>
        <v>2293</v>
      </c>
      <c r="F63" s="27">
        <f t="shared" si="20"/>
        <v>2730</v>
      </c>
      <c r="G63" s="27">
        <f t="shared" si="20"/>
        <v>2700</v>
      </c>
      <c r="H63" s="27">
        <f t="shared" si="20"/>
        <v>2657</v>
      </c>
      <c r="I63" s="27">
        <f t="shared" si="20"/>
        <v>2740</v>
      </c>
      <c r="J63" s="27">
        <f t="shared" si="20"/>
        <v>2483</v>
      </c>
      <c r="K63" s="27">
        <f t="shared" si="20"/>
        <v>2228</v>
      </c>
      <c r="L63" s="27">
        <f t="shared" si="20"/>
        <v>2102</v>
      </c>
      <c r="M63" s="27">
        <f t="shared" si="20"/>
        <v>1836</v>
      </c>
      <c r="N63" s="27">
        <f t="shared" si="20"/>
        <v>1017</v>
      </c>
      <c r="O63" s="27">
        <f t="shared" si="20"/>
        <v>452</v>
      </c>
      <c r="P63" s="27">
        <f t="shared" si="20"/>
        <v>194</v>
      </c>
      <c r="Q63" s="27">
        <f t="shared" si="20"/>
        <v>201</v>
      </c>
      <c r="S63" s="1" t="s">
        <v>64</v>
      </c>
      <c r="T63" s="1">
        <v>23957.000000000007</v>
      </c>
      <c r="U63" s="1">
        <v>193</v>
      </c>
      <c r="V63" s="1">
        <v>2406.0000000000005</v>
      </c>
      <c r="W63" s="1">
        <v>2720.0000000000032</v>
      </c>
      <c r="X63" s="1">
        <v>2625</v>
      </c>
      <c r="Y63" s="1">
        <v>2742</v>
      </c>
      <c r="Z63" s="1">
        <v>2673.0000000000014</v>
      </c>
      <c r="AA63" s="1">
        <v>2341</v>
      </c>
      <c r="AB63" s="1">
        <v>2319.9999999999991</v>
      </c>
      <c r="AC63" s="1">
        <v>2285.9999999999995</v>
      </c>
      <c r="AD63" s="1">
        <v>1876.9999999999998</v>
      </c>
      <c r="AE63" s="1">
        <v>1098</v>
      </c>
      <c r="AF63" s="1">
        <v>491.0000000000004</v>
      </c>
      <c r="AG63" s="1">
        <v>174.00000000000006</v>
      </c>
      <c r="AH63" s="1">
        <v>176.99999999999994</v>
      </c>
      <c r="BD63" s="1" t="s">
        <v>29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3</v>
      </c>
      <c r="BL63" s="1">
        <v>3</v>
      </c>
      <c r="BM63" s="1">
        <v>6</v>
      </c>
      <c r="BN63" s="1">
        <v>5</v>
      </c>
      <c r="BO63" s="1">
        <v>2</v>
      </c>
      <c r="BP63" s="1">
        <v>7</v>
      </c>
      <c r="BQ63" s="1">
        <v>22</v>
      </c>
      <c r="BR63" s="1">
        <v>19</v>
      </c>
      <c r="BS63" s="1">
        <v>41</v>
      </c>
      <c r="BT63" s="1">
        <v>49</v>
      </c>
      <c r="BU63" s="1">
        <v>33</v>
      </c>
      <c r="BV63" s="1">
        <v>82</v>
      </c>
      <c r="BW63" s="1">
        <v>79</v>
      </c>
      <c r="BX63" s="1">
        <v>57</v>
      </c>
      <c r="BY63" s="1">
        <v>136</v>
      </c>
      <c r="BZ63" s="1">
        <v>0</v>
      </c>
      <c r="CA63" s="1">
        <v>0</v>
      </c>
      <c r="CB63" s="1">
        <v>0</v>
      </c>
      <c r="CD63" s="1">
        <v>0</v>
      </c>
      <c r="CE63" s="1">
        <v>0</v>
      </c>
      <c r="CF63" s="1">
        <v>0</v>
      </c>
      <c r="CH63" s="1">
        <v>0</v>
      </c>
      <c r="CI63" s="1">
        <v>0</v>
      </c>
      <c r="CJ63" s="1">
        <v>0</v>
      </c>
      <c r="CL63" s="1">
        <v>0</v>
      </c>
      <c r="CM63" s="1">
        <v>0</v>
      </c>
      <c r="CN63" s="1">
        <v>0</v>
      </c>
    </row>
    <row r="64" spans="2:92">
      <c r="B64" s="26" t="s">
        <v>34</v>
      </c>
      <c r="C64" s="27">
        <f>SUM(D64:Q64)</f>
        <v>16842</v>
      </c>
      <c r="D64" s="27">
        <v>78</v>
      </c>
      <c r="E64" s="27">
        <v>1585</v>
      </c>
      <c r="F64" s="27">
        <v>1895</v>
      </c>
      <c r="G64" s="27">
        <v>1838</v>
      </c>
      <c r="H64" s="27">
        <v>1771</v>
      </c>
      <c r="I64" s="27">
        <v>1848</v>
      </c>
      <c r="J64" s="27">
        <v>1724</v>
      </c>
      <c r="K64" s="27">
        <v>1569</v>
      </c>
      <c r="L64" s="27">
        <v>1619</v>
      </c>
      <c r="M64" s="27">
        <v>1490</v>
      </c>
      <c r="N64" s="27">
        <v>820</v>
      </c>
      <c r="O64" s="27">
        <v>329</v>
      </c>
      <c r="P64" s="27">
        <v>149</v>
      </c>
      <c r="Q64" s="27">
        <v>127</v>
      </c>
      <c r="S64" s="1" t="s">
        <v>34</v>
      </c>
      <c r="T64" s="1">
        <v>17055.000000000004</v>
      </c>
      <c r="U64" s="1">
        <v>129.99999999999997</v>
      </c>
      <c r="V64" s="1">
        <v>1679.0000000000011</v>
      </c>
      <c r="W64" s="1">
        <v>1864.9999999999998</v>
      </c>
      <c r="X64" s="1">
        <v>1870.0000000000007</v>
      </c>
      <c r="Y64" s="1">
        <v>1769.0000000000011</v>
      </c>
      <c r="Z64" s="1">
        <v>1691.9999999999995</v>
      </c>
      <c r="AA64" s="1">
        <v>1585</v>
      </c>
      <c r="AB64" s="1">
        <v>1699.0000000000007</v>
      </c>
      <c r="AC64" s="1">
        <v>1743</v>
      </c>
      <c r="AD64" s="1">
        <v>1497.0000000000002</v>
      </c>
      <c r="AE64" s="1">
        <v>884</v>
      </c>
      <c r="AF64" s="1">
        <v>393.00000000000023</v>
      </c>
      <c r="AG64" s="1">
        <v>134.00000000000006</v>
      </c>
      <c r="AH64" s="1">
        <v>115</v>
      </c>
      <c r="BD64" s="1" t="s">
        <v>30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1</v>
      </c>
      <c r="BM64" s="1">
        <v>1</v>
      </c>
      <c r="BN64" s="1">
        <v>1</v>
      </c>
      <c r="BO64" s="1">
        <v>2</v>
      </c>
      <c r="BP64" s="1">
        <v>3</v>
      </c>
      <c r="BQ64" s="1">
        <v>5</v>
      </c>
      <c r="BR64" s="1">
        <v>3</v>
      </c>
      <c r="BS64" s="1">
        <v>8</v>
      </c>
      <c r="BT64" s="1">
        <v>9</v>
      </c>
      <c r="BU64" s="1">
        <v>13</v>
      </c>
      <c r="BV64" s="1">
        <v>22</v>
      </c>
      <c r="BW64" s="1">
        <v>15</v>
      </c>
      <c r="BX64" s="1">
        <v>19</v>
      </c>
      <c r="BY64" s="1">
        <v>34</v>
      </c>
      <c r="BZ64" s="1">
        <v>0</v>
      </c>
      <c r="CA64" s="1">
        <v>0</v>
      </c>
      <c r="CB64" s="1">
        <v>0</v>
      </c>
      <c r="CD64" s="1">
        <v>0</v>
      </c>
      <c r="CE64" s="1">
        <v>0</v>
      </c>
      <c r="CF64" s="1">
        <v>0</v>
      </c>
      <c r="CH64" s="1">
        <v>0</v>
      </c>
      <c r="CI64" s="1">
        <v>0</v>
      </c>
      <c r="CJ64" s="1">
        <v>0</v>
      </c>
      <c r="CL64" s="1">
        <v>0</v>
      </c>
      <c r="CM64" s="1">
        <v>0</v>
      </c>
      <c r="CN64" s="1">
        <v>0</v>
      </c>
    </row>
    <row r="65" spans="2:92">
      <c r="B65" s="26" t="s">
        <v>35</v>
      </c>
      <c r="C65" s="27">
        <f>SUM(D65:Q65)</f>
        <v>6888</v>
      </c>
      <c r="D65" s="27">
        <v>19</v>
      </c>
      <c r="E65" s="27">
        <v>708</v>
      </c>
      <c r="F65" s="27">
        <v>835</v>
      </c>
      <c r="G65" s="27">
        <v>862</v>
      </c>
      <c r="H65" s="27">
        <v>886</v>
      </c>
      <c r="I65" s="27">
        <v>892</v>
      </c>
      <c r="J65" s="27">
        <v>759</v>
      </c>
      <c r="K65" s="27">
        <v>659</v>
      </c>
      <c r="L65" s="27">
        <v>483</v>
      </c>
      <c r="M65" s="27">
        <v>346</v>
      </c>
      <c r="N65" s="27">
        <v>197</v>
      </c>
      <c r="O65" s="27">
        <v>123</v>
      </c>
      <c r="P65" s="27">
        <v>45</v>
      </c>
      <c r="Q65" s="27">
        <v>74</v>
      </c>
      <c r="S65" s="1" t="s">
        <v>35</v>
      </c>
      <c r="T65" s="1">
        <v>6902.0000000000009</v>
      </c>
      <c r="U65" s="1">
        <v>63.000000000000014</v>
      </c>
      <c r="V65" s="1">
        <v>726.99999999999932</v>
      </c>
      <c r="W65" s="1">
        <v>854.99999999999989</v>
      </c>
      <c r="X65" s="1">
        <v>872.00000000000023</v>
      </c>
      <c r="Y65" s="1">
        <v>902</v>
      </c>
      <c r="Z65" s="1">
        <v>769</v>
      </c>
      <c r="AA65" s="1">
        <v>755.99999999999989</v>
      </c>
      <c r="AB65" s="1">
        <v>621.00000000000011</v>
      </c>
      <c r="AC65" s="1">
        <v>543.00000000000011</v>
      </c>
      <c r="AD65" s="1">
        <v>379.99999999999994</v>
      </c>
      <c r="AE65" s="1">
        <v>214.00000000000006</v>
      </c>
      <c r="AF65" s="1">
        <v>98</v>
      </c>
      <c r="AG65" s="1">
        <v>40.000000000000014</v>
      </c>
      <c r="AH65" s="1">
        <v>62.000000000000014</v>
      </c>
      <c r="BD65" s="1" t="s">
        <v>31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1</v>
      </c>
      <c r="BR65" s="1">
        <v>1</v>
      </c>
      <c r="BS65" s="1">
        <v>2</v>
      </c>
      <c r="BT65" s="1">
        <v>3</v>
      </c>
      <c r="BU65" s="1">
        <v>2</v>
      </c>
      <c r="BV65" s="1">
        <v>5</v>
      </c>
      <c r="BW65" s="1">
        <v>4</v>
      </c>
      <c r="BX65" s="1">
        <v>3</v>
      </c>
      <c r="BY65" s="1">
        <v>7</v>
      </c>
      <c r="BZ65" s="1">
        <v>0</v>
      </c>
      <c r="CA65" s="1">
        <v>0</v>
      </c>
      <c r="CB65" s="1">
        <v>0</v>
      </c>
      <c r="CD65" s="1">
        <v>0</v>
      </c>
      <c r="CE65" s="1">
        <v>0</v>
      </c>
      <c r="CF65" s="1">
        <v>0</v>
      </c>
      <c r="CH65" s="1">
        <v>0</v>
      </c>
      <c r="CI65" s="1">
        <v>0</v>
      </c>
      <c r="CJ65" s="1">
        <v>0</v>
      </c>
      <c r="CL65" s="1">
        <v>0</v>
      </c>
      <c r="CM65" s="1">
        <v>0</v>
      </c>
      <c r="CN65" s="1">
        <v>0</v>
      </c>
    </row>
    <row r="66" spans="2:92" ht="5.0999999999999996" customHeight="1">
      <c r="B66" s="29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BD66" s="1" t="s">
        <v>32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4</v>
      </c>
      <c r="BV66" s="1">
        <v>4</v>
      </c>
      <c r="BW66" s="1">
        <v>0</v>
      </c>
      <c r="BX66" s="1">
        <v>4</v>
      </c>
      <c r="BY66" s="1">
        <v>4</v>
      </c>
      <c r="BZ66" s="1">
        <v>0</v>
      </c>
      <c r="CA66" s="1">
        <v>0</v>
      </c>
      <c r="CB66" s="1">
        <v>0</v>
      </c>
      <c r="CD66" s="1">
        <v>0</v>
      </c>
      <c r="CE66" s="1">
        <v>0</v>
      </c>
      <c r="CF66" s="1">
        <v>0</v>
      </c>
      <c r="CH66" s="1">
        <v>0</v>
      </c>
      <c r="CI66" s="1">
        <v>0</v>
      </c>
      <c r="CJ66" s="1">
        <v>0</v>
      </c>
      <c r="CL66" s="1">
        <v>0</v>
      </c>
      <c r="CM66" s="1">
        <v>0</v>
      </c>
      <c r="CN66" s="1">
        <v>0</v>
      </c>
    </row>
    <row r="67" spans="2:92">
      <c r="B67" s="30" t="s">
        <v>65</v>
      </c>
      <c r="C67" s="27">
        <f t="shared" ref="C67:Q67" si="21">SUM(C68:C69)</f>
        <v>33872</v>
      </c>
      <c r="D67" s="27">
        <f t="shared" si="21"/>
        <v>94</v>
      </c>
      <c r="E67" s="27">
        <f t="shared" si="21"/>
        <v>2684</v>
      </c>
      <c r="F67" s="27">
        <f t="shared" si="21"/>
        <v>3363</v>
      </c>
      <c r="G67" s="27">
        <f t="shared" si="21"/>
        <v>3661</v>
      </c>
      <c r="H67" s="27">
        <f t="shared" si="21"/>
        <v>3802</v>
      </c>
      <c r="I67" s="27">
        <f t="shared" si="21"/>
        <v>3871</v>
      </c>
      <c r="J67" s="27">
        <f t="shared" si="21"/>
        <v>3755</v>
      </c>
      <c r="K67" s="27">
        <f t="shared" si="21"/>
        <v>3609</v>
      </c>
      <c r="L67" s="27">
        <f t="shared" si="21"/>
        <v>3411</v>
      </c>
      <c r="M67" s="27">
        <f t="shared" si="21"/>
        <v>2963</v>
      </c>
      <c r="N67" s="27">
        <f t="shared" si="21"/>
        <v>1612</v>
      </c>
      <c r="O67" s="27">
        <f t="shared" si="21"/>
        <v>621</v>
      </c>
      <c r="P67" s="27">
        <f t="shared" si="21"/>
        <v>217</v>
      </c>
      <c r="Q67" s="27">
        <f t="shared" si="21"/>
        <v>209</v>
      </c>
      <c r="S67" s="1" t="s">
        <v>66</v>
      </c>
      <c r="T67" s="1">
        <v>40862.000000000015</v>
      </c>
      <c r="U67" s="1">
        <v>187.00000000000011</v>
      </c>
      <c r="V67" s="1">
        <v>3602</v>
      </c>
      <c r="W67" s="1">
        <v>4559.9999999999955</v>
      </c>
      <c r="X67" s="1">
        <v>4554</v>
      </c>
      <c r="Y67" s="1">
        <v>4559</v>
      </c>
      <c r="Z67" s="1">
        <v>4520.0000000000009</v>
      </c>
      <c r="AA67" s="1">
        <v>4435.0000000000045</v>
      </c>
      <c r="AB67" s="1">
        <v>4266.0000000000018</v>
      </c>
      <c r="AC67" s="1">
        <v>3887.0000000000018</v>
      </c>
      <c r="AD67" s="1">
        <v>3398.0000000000014</v>
      </c>
      <c r="AE67" s="1">
        <v>1775.0000000000005</v>
      </c>
      <c r="AF67" s="1">
        <v>696</v>
      </c>
      <c r="AG67" s="1">
        <v>241.00000000000011</v>
      </c>
      <c r="AH67" s="1">
        <v>182</v>
      </c>
      <c r="BC67" s="1" t="s">
        <v>34</v>
      </c>
      <c r="BD67" s="1" t="s">
        <v>8</v>
      </c>
      <c r="BE67" s="1">
        <v>5023</v>
      </c>
      <c r="BF67" s="1">
        <v>4529</v>
      </c>
      <c r="BG67" s="1">
        <v>9552</v>
      </c>
      <c r="BH67" s="1">
        <v>4754</v>
      </c>
      <c r="BI67" s="1">
        <v>4510</v>
      </c>
      <c r="BJ67" s="1">
        <v>9264</v>
      </c>
      <c r="BK67" s="1">
        <v>4839</v>
      </c>
      <c r="BL67" s="1">
        <v>4604</v>
      </c>
      <c r="BM67" s="1">
        <v>9443</v>
      </c>
      <c r="BN67" s="1">
        <v>4683</v>
      </c>
      <c r="BO67" s="1">
        <v>4624</v>
      </c>
      <c r="BP67" s="1">
        <v>9307</v>
      </c>
      <c r="BQ67" s="1">
        <v>4637</v>
      </c>
      <c r="BR67" s="1">
        <v>4483</v>
      </c>
      <c r="BS67" s="1">
        <v>9120</v>
      </c>
      <c r="BT67" s="1">
        <v>4623</v>
      </c>
      <c r="BU67" s="1">
        <v>4702</v>
      </c>
      <c r="BV67" s="1">
        <v>9325</v>
      </c>
      <c r="BW67" s="1">
        <v>28559</v>
      </c>
      <c r="BX67" s="1">
        <v>27452</v>
      </c>
      <c r="BY67" s="1">
        <v>56011</v>
      </c>
      <c r="BZ67" s="1">
        <v>0</v>
      </c>
      <c r="CA67" s="1">
        <v>0</v>
      </c>
      <c r="CB67" s="1">
        <v>0</v>
      </c>
      <c r="CD67" s="1">
        <v>0</v>
      </c>
      <c r="CE67" s="1">
        <v>0</v>
      </c>
      <c r="CF67" s="1">
        <v>0</v>
      </c>
      <c r="CH67" s="1">
        <v>0</v>
      </c>
      <c r="CI67" s="1">
        <v>0</v>
      </c>
      <c r="CJ67" s="1">
        <v>0</v>
      </c>
      <c r="CL67" s="1">
        <v>0</v>
      </c>
      <c r="CM67" s="1">
        <v>0</v>
      </c>
      <c r="CN67" s="1">
        <v>0</v>
      </c>
    </row>
    <row r="68" spans="2:92">
      <c r="B68" s="26" t="s">
        <v>34</v>
      </c>
      <c r="C68" s="27">
        <f>SUM(D68:Q68)</f>
        <v>9732</v>
      </c>
      <c r="D68" s="27">
        <v>26</v>
      </c>
      <c r="E68" s="27">
        <v>727</v>
      </c>
      <c r="F68" s="27">
        <v>949</v>
      </c>
      <c r="G68" s="27">
        <v>956</v>
      </c>
      <c r="H68" s="27">
        <v>1012</v>
      </c>
      <c r="I68" s="27">
        <v>1073</v>
      </c>
      <c r="J68" s="27">
        <v>1068</v>
      </c>
      <c r="K68" s="27">
        <v>1163</v>
      </c>
      <c r="L68" s="27">
        <v>1119</v>
      </c>
      <c r="M68" s="27">
        <v>1001</v>
      </c>
      <c r="N68" s="27">
        <v>443</v>
      </c>
      <c r="O68" s="27">
        <v>140</v>
      </c>
      <c r="P68" s="27">
        <v>41</v>
      </c>
      <c r="Q68" s="27">
        <v>14</v>
      </c>
      <c r="S68" s="1" t="s">
        <v>34</v>
      </c>
      <c r="T68" s="1">
        <v>13330.999999999995</v>
      </c>
      <c r="U68" s="1">
        <v>89</v>
      </c>
      <c r="V68" s="1">
        <v>1191.0000000000009</v>
      </c>
      <c r="W68" s="1">
        <v>1412</v>
      </c>
      <c r="X68" s="1">
        <v>1407</v>
      </c>
      <c r="Y68" s="1">
        <v>1455</v>
      </c>
      <c r="Z68" s="1">
        <v>1445.9999999999995</v>
      </c>
      <c r="AA68" s="1">
        <v>1449</v>
      </c>
      <c r="AB68" s="1">
        <v>1463.9999999999995</v>
      </c>
      <c r="AC68" s="1">
        <v>1394.0000000000002</v>
      </c>
      <c r="AD68" s="1">
        <v>1212</v>
      </c>
      <c r="AE68" s="1">
        <v>546</v>
      </c>
      <c r="AF68" s="1">
        <v>184</v>
      </c>
      <c r="AG68" s="1">
        <v>63.000000000000014</v>
      </c>
      <c r="AH68" s="1">
        <v>19.000000000000004</v>
      </c>
      <c r="BD68" s="1" t="s">
        <v>19</v>
      </c>
      <c r="BE68" s="1">
        <v>107</v>
      </c>
      <c r="BF68" s="1">
        <v>126</v>
      </c>
      <c r="BG68" s="1">
        <v>233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107</v>
      </c>
      <c r="BX68" s="1">
        <v>126</v>
      </c>
      <c r="BY68" s="1">
        <v>233</v>
      </c>
      <c r="BZ68" s="1">
        <v>0</v>
      </c>
      <c r="CA68" s="1">
        <v>0</v>
      </c>
      <c r="CB68" s="1">
        <v>0</v>
      </c>
      <c r="CD68" s="1">
        <v>0</v>
      </c>
      <c r="CE68" s="1">
        <v>0</v>
      </c>
      <c r="CF68" s="1">
        <v>0</v>
      </c>
      <c r="CH68" s="1">
        <v>0</v>
      </c>
      <c r="CI68" s="1">
        <v>0</v>
      </c>
      <c r="CJ68" s="1">
        <v>0</v>
      </c>
      <c r="CL68" s="1">
        <v>0</v>
      </c>
      <c r="CM68" s="1">
        <v>0</v>
      </c>
      <c r="CN68" s="1">
        <v>0</v>
      </c>
    </row>
    <row r="69" spans="2:92">
      <c r="B69" s="26" t="s">
        <v>35</v>
      </c>
      <c r="C69" s="27">
        <f>SUM(D69:Q69)</f>
        <v>24140</v>
      </c>
      <c r="D69" s="27">
        <v>68</v>
      </c>
      <c r="E69" s="27">
        <v>1957</v>
      </c>
      <c r="F69" s="27">
        <v>2414</v>
      </c>
      <c r="G69" s="27">
        <v>2705</v>
      </c>
      <c r="H69" s="27">
        <v>2790</v>
      </c>
      <c r="I69" s="27">
        <v>2798</v>
      </c>
      <c r="J69" s="27">
        <v>2687</v>
      </c>
      <c r="K69" s="27">
        <v>2446</v>
      </c>
      <c r="L69" s="27">
        <v>2292</v>
      </c>
      <c r="M69" s="27">
        <v>1962</v>
      </c>
      <c r="N69" s="27">
        <v>1169</v>
      </c>
      <c r="O69" s="27">
        <v>481</v>
      </c>
      <c r="P69" s="27">
        <v>176</v>
      </c>
      <c r="Q69" s="27">
        <v>195</v>
      </c>
      <c r="S69" s="1" t="s">
        <v>35</v>
      </c>
      <c r="T69" s="1">
        <v>27531.000000000015</v>
      </c>
      <c r="U69" s="1">
        <v>97.999999999999986</v>
      </c>
      <c r="V69" s="1">
        <v>2411.0000000000023</v>
      </c>
      <c r="W69" s="1">
        <v>3148</v>
      </c>
      <c r="X69" s="1">
        <v>3146.9999999999968</v>
      </c>
      <c r="Y69" s="1">
        <v>3104</v>
      </c>
      <c r="Z69" s="1">
        <v>3073.9999999999973</v>
      </c>
      <c r="AA69" s="1">
        <v>2985.9999999999991</v>
      </c>
      <c r="AB69" s="1">
        <v>2802.0000000000018</v>
      </c>
      <c r="AC69" s="1">
        <v>2493.0000000000014</v>
      </c>
      <c r="AD69" s="1">
        <v>2185.9999999999991</v>
      </c>
      <c r="AE69" s="1">
        <v>1229.0000000000009</v>
      </c>
      <c r="AF69" s="1">
        <v>511.99999999999983</v>
      </c>
      <c r="AG69" s="1">
        <v>178</v>
      </c>
      <c r="AH69" s="1">
        <v>162.99999999999991</v>
      </c>
      <c r="BD69" s="1" t="s">
        <v>20</v>
      </c>
      <c r="BE69" s="1">
        <v>3407</v>
      </c>
      <c r="BF69" s="1">
        <v>3245</v>
      </c>
      <c r="BG69" s="1">
        <v>6652</v>
      </c>
      <c r="BH69" s="1">
        <v>102</v>
      </c>
      <c r="BI69" s="1">
        <v>144</v>
      </c>
      <c r="BJ69" s="1">
        <v>246</v>
      </c>
      <c r="BK69" s="1">
        <v>0</v>
      </c>
      <c r="BL69" s="1">
        <v>2</v>
      </c>
      <c r="BM69" s="1">
        <v>2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3509</v>
      </c>
      <c r="BX69" s="1">
        <v>3391</v>
      </c>
      <c r="BY69" s="1">
        <v>6900</v>
      </c>
      <c r="BZ69" s="1">
        <v>0</v>
      </c>
      <c r="CA69" s="1">
        <v>0</v>
      </c>
      <c r="CB69" s="1">
        <v>0</v>
      </c>
      <c r="CD69" s="1">
        <v>0</v>
      </c>
      <c r="CE69" s="1">
        <v>0</v>
      </c>
      <c r="CF69" s="1">
        <v>0</v>
      </c>
      <c r="CH69" s="1">
        <v>0</v>
      </c>
      <c r="CI69" s="1">
        <v>0</v>
      </c>
      <c r="CJ69" s="1">
        <v>0</v>
      </c>
      <c r="CL69" s="1">
        <v>0</v>
      </c>
      <c r="CM69" s="1">
        <v>0</v>
      </c>
      <c r="CN69" s="1">
        <v>0</v>
      </c>
    </row>
    <row r="70" spans="2:92" ht="5.0999999999999996" customHeight="1">
      <c r="B70" s="29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BD70" s="1" t="s">
        <v>21</v>
      </c>
      <c r="BE70" s="1">
        <v>1250</v>
      </c>
      <c r="BF70" s="1">
        <v>986</v>
      </c>
      <c r="BG70" s="1">
        <v>2236</v>
      </c>
      <c r="BH70" s="1">
        <v>2941</v>
      </c>
      <c r="BI70" s="1">
        <v>2989</v>
      </c>
      <c r="BJ70" s="1">
        <v>5930</v>
      </c>
      <c r="BK70" s="1">
        <v>157</v>
      </c>
      <c r="BL70" s="1">
        <v>161</v>
      </c>
      <c r="BM70" s="1">
        <v>318</v>
      </c>
      <c r="BN70" s="1">
        <v>0</v>
      </c>
      <c r="BO70" s="1">
        <v>1</v>
      </c>
      <c r="BP70" s="1">
        <v>1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4348</v>
      </c>
      <c r="BX70" s="1">
        <v>4137</v>
      </c>
      <c r="BY70" s="1">
        <v>8485</v>
      </c>
      <c r="BZ70" s="1">
        <v>0</v>
      </c>
      <c r="CA70" s="1">
        <v>0</v>
      </c>
      <c r="CB70" s="1">
        <v>0</v>
      </c>
      <c r="CD70" s="1">
        <v>0</v>
      </c>
      <c r="CE70" s="1">
        <v>0</v>
      </c>
      <c r="CF70" s="1">
        <v>0</v>
      </c>
      <c r="CH70" s="1">
        <v>0</v>
      </c>
      <c r="CI70" s="1">
        <v>0</v>
      </c>
      <c r="CJ70" s="1">
        <v>0</v>
      </c>
      <c r="CL70" s="1">
        <v>0</v>
      </c>
      <c r="CM70" s="1">
        <v>0</v>
      </c>
      <c r="CN70" s="1">
        <v>0</v>
      </c>
    </row>
    <row r="71" spans="2:92">
      <c r="B71" s="30" t="s">
        <v>67</v>
      </c>
      <c r="C71" s="27">
        <f t="shared" ref="C71:Q71" si="22">SUM(C72:C73)</f>
        <v>20026</v>
      </c>
      <c r="D71" s="27">
        <f t="shared" si="22"/>
        <v>16</v>
      </c>
      <c r="E71" s="27">
        <f t="shared" si="22"/>
        <v>1302</v>
      </c>
      <c r="F71" s="27">
        <f t="shared" si="22"/>
        <v>2037</v>
      </c>
      <c r="G71" s="27">
        <f t="shared" si="22"/>
        <v>1936</v>
      </c>
      <c r="H71" s="27">
        <f t="shared" si="22"/>
        <v>2173</v>
      </c>
      <c r="I71" s="27">
        <f t="shared" si="22"/>
        <v>2240</v>
      </c>
      <c r="J71" s="27">
        <f t="shared" si="22"/>
        <v>2073</v>
      </c>
      <c r="K71" s="27">
        <f t="shared" si="22"/>
        <v>2148</v>
      </c>
      <c r="L71" s="27">
        <f t="shared" si="22"/>
        <v>2009</v>
      </c>
      <c r="M71" s="27">
        <f t="shared" si="22"/>
        <v>1833</v>
      </c>
      <c r="N71" s="27">
        <f t="shared" si="22"/>
        <v>1173</v>
      </c>
      <c r="O71" s="27">
        <f t="shared" si="22"/>
        <v>537</v>
      </c>
      <c r="P71" s="27">
        <f t="shared" si="22"/>
        <v>243</v>
      </c>
      <c r="Q71" s="27">
        <f t="shared" si="22"/>
        <v>306</v>
      </c>
      <c r="S71" s="1" t="s">
        <v>68</v>
      </c>
      <c r="T71" s="1">
        <v>20483.000000000011</v>
      </c>
      <c r="U71" s="1">
        <v>45.999999999999993</v>
      </c>
      <c r="V71" s="1">
        <v>1430</v>
      </c>
      <c r="W71" s="1">
        <v>2009.0000000000005</v>
      </c>
      <c r="X71" s="1">
        <v>2212.9999999999995</v>
      </c>
      <c r="Y71" s="1">
        <v>2218.9999999999991</v>
      </c>
      <c r="Z71" s="1">
        <v>2210</v>
      </c>
      <c r="AA71" s="1">
        <v>2165.0000000000009</v>
      </c>
      <c r="AB71" s="1">
        <v>2076</v>
      </c>
      <c r="AC71" s="1">
        <v>2043</v>
      </c>
      <c r="AD71" s="1">
        <v>1801</v>
      </c>
      <c r="AE71" s="1">
        <v>1169.0000000000009</v>
      </c>
      <c r="AF71" s="1">
        <v>555</v>
      </c>
      <c r="AG71" s="1">
        <v>248.00000000000003</v>
      </c>
      <c r="AH71" s="1">
        <v>299</v>
      </c>
      <c r="BD71" s="1" t="s">
        <v>22</v>
      </c>
      <c r="BE71" s="1">
        <v>167</v>
      </c>
      <c r="BF71" s="1">
        <v>122</v>
      </c>
      <c r="BG71" s="1">
        <v>289</v>
      </c>
      <c r="BH71" s="1">
        <v>1262</v>
      </c>
      <c r="BI71" s="1">
        <v>1141</v>
      </c>
      <c r="BJ71" s="1">
        <v>2403</v>
      </c>
      <c r="BK71" s="1">
        <v>2742</v>
      </c>
      <c r="BL71" s="1">
        <v>2858</v>
      </c>
      <c r="BM71" s="1">
        <v>5600</v>
      </c>
      <c r="BN71" s="1">
        <v>178</v>
      </c>
      <c r="BO71" s="1">
        <v>186</v>
      </c>
      <c r="BP71" s="1">
        <v>364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4349</v>
      </c>
      <c r="BX71" s="1">
        <v>4307</v>
      </c>
      <c r="BY71" s="1">
        <v>8656</v>
      </c>
      <c r="BZ71" s="1">
        <v>0</v>
      </c>
      <c r="CA71" s="1">
        <v>0</v>
      </c>
      <c r="CB71" s="1">
        <v>0</v>
      </c>
      <c r="CD71" s="1">
        <v>0</v>
      </c>
      <c r="CE71" s="1">
        <v>0</v>
      </c>
      <c r="CF71" s="1">
        <v>0</v>
      </c>
      <c r="CH71" s="1">
        <v>0</v>
      </c>
      <c r="CI71" s="1">
        <v>0</v>
      </c>
      <c r="CJ71" s="1">
        <v>0</v>
      </c>
      <c r="CL71" s="1">
        <v>0</v>
      </c>
      <c r="CM71" s="1">
        <v>0</v>
      </c>
      <c r="CN71" s="1">
        <v>0</v>
      </c>
    </row>
    <row r="72" spans="2:92">
      <c r="B72" s="26" t="s">
        <v>34</v>
      </c>
      <c r="C72" s="27">
        <f>SUM(D72:Q72)</f>
        <v>6508</v>
      </c>
      <c r="D72" s="27">
        <v>7</v>
      </c>
      <c r="E72" s="27">
        <v>470</v>
      </c>
      <c r="F72" s="27">
        <v>715</v>
      </c>
      <c r="G72" s="27">
        <v>610</v>
      </c>
      <c r="H72" s="27">
        <v>668</v>
      </c>
      <c r="I72" s="27">
        <v>759</v>
      </c>
      <c r="J72" s="27">
        <v>661</v>
      </c>
      <c r="K72" s="27">
        <v>722</v>
      </c>
      <c r="L72" s="27">
        <v>706</v>
      </c>
      <c r="M72" s="27">
        <v>649</v>
      </c>
      <c r="N72" s="27">
        <v>348</v>
      </c>
      <c r="O72" s="27">
        <v>127</v>
      </c>
      <c r="P72" s="27">
        <v>40</v>
      </c>
      <c r="Q72" s="27">
        <v>26</v>
      </c>
      <c r="S72" s="1" t="s">
        <v>34</v>
      </c>
      <c r="T72" s="1">
        <v>6781.9999999999991</v>
      </c>
      <c r="U72" s="1">
        <v>15.000000000000002</v>
      </c>
      <c r="V72" s="1">
        <v>543</v>
      </c>
      <c r="W72" s="1">
        <v>662</v>
      </c>
      <c r="X72" s="1">
        <v>730.00000000000011</v>
      </c>
      <c r="Y72" s="1">
        <v>730.00000000000011</v>
      </c>
      <c r="Z72" s="1">
        <v>740</v>
      </c>
      <c r="AA72" s="1">
        <v>724</v>
      </c>
      <c r="AB72" s="1">
        <v>730.99999999999989</v>
      </c>
      <c r="AC72" s="1">
        <v>716</v>
      </c>
      <c r="AD72" s="1">
        <v>593</v>
      </c>
      <c r="AE72" s="1">
        <v>359</v>
      </c>
      <c r="AF72" s="1">
        <v>149</v>
      </c>
      <c r="AG72" s="1">
        <v>61.000000000000014</v>
      </c>
      <c r="AH72" s="1">
        <v>29</v>
      </c>
      <c r="BD72" s="1" t="s">
        <v>23</v>
      </c>
      <c r="BE72" s="1">
        <v>51</v>
      </c>
      <c r="BF72" s="1">
        <v>30</v>
      </c>
      <c r="BG72" s="1">
        <v>81</v>
      </c>
      <c r="BH72" s="1">
        <v>264</v>
      </c>
      <c r="BI72" s="1">
        <v>135</v>
      </c>
      <c r="BJ72" s="1">
        <v>399</v>
      </c>
      <c r="BK72" s="1">
        <v>1313</v>
      </c>
      <c r="BL72" s="1">
        <v>1199</v>
      </c>
      <c r="BM72" s="1">
        <v>2512</v>
      </c>
      <c r="BN72" s="1">
        <v>2649</v>
      </c>
      <c r="BO72" s="1">
        <v>2861</v>
      </c>
      <c r="BP72" s="1">
        <v>5510</v>
      </c>
      <c r="BQ72" s="1">
        <v>182</v>
      </c>
      <c r="BR72" s="1">
        <v>221</v>
      </c>
      <c r="BS72" s="1">
        <v>403</v>
      </c>
      <c r="BT72" s="1">
        <v>1</v>
      </c>
      <c r="BU72" s="1">
        <v>0</v>
      </c>
      <c r="BV72" s="1">
        <v>1</v>
      </c>
      <c r="BW72" s="1">
        <v>4460</v>
      </c>
      <c r="BX72" s="1">
        <v>4446</v>
      </c>
      <c r="BY72" s="1">
        <v>8906</v>
      </c>
      <c r="BZ72" s="1">
        <v>0</v>
      </c>
      <c r="CA72" s="1">
        <v>0</v>
      </c>
      <c r="CB72" s="1">
        <v>0</v>
      </c>
      <c r="CD72" s="1">
        <v>0</v>
      </c>
      <c r="CE72" s="1">
        <v>0</v>
      </c>
      <c r="CF72" s="1">
        <v>0</v>
      </c>
      <c r="CH72" s="1">
        <v>0</v>
      </c>
      <c r="CI72" s="1">
        <v>0</v>
      </c>
      <c r="CJ72" s="1">
        <v>0</v>
      </c>
      <c r="CL72" s="1">
        <v>0</v>
      </c>
      <c r="CM72" s="1">
        <v>0</v>
      </c>
      <c r="CN72" s="1">
        <v>0</v>
      </c>
    </row>
    <row r="73" spans="2:92">
      <c r="B73" s="26" t="s">
        <v>35</v>
      </c>
      <c r="C73" s="27">
        <f>SUM(D73:Q73)</f>
        <v>13518</v>
      </c>
      <c r="D73" s="27">
        <v>9</v>
      </c>
      <c r="E73" s="27">
        <v>832</v>
      </c>
      <c r="F73" s="27">
        <v>1322</v>
      </c>
      <c r="G73" s="27">
        <v>1326</v>
      </c>
      <c r="H73" s="27">
        <v>1505</v>
      </c>
      <c r="I73" s="27">
        <v>1481</v>
      </c>
      <c r="J73" s="27">
        <v>1412</v>
      </c>
      <c r="K73" s="27">
        <v>1426</v>
      </c>
      <c r="L73" s="27">
        <v>1303</v>
      </c>
      <c r="M73" s="27">
        <v>1184</v>
      </c>
      <c r="N73" s="27">
        <v>825</v>
      </c>
      <c r="O73" s="27">
        <v>410</v>
      </c>
      <c r="P73" s="27">
        <v>203</v>
      </c>
      <c r="Q73" s="27">
        <v>280</v>
      </c>
      <c r="S73" s="1" t="s">
        <v>35</v>
      </c>
      <c r="T73" s="1">
        <v>13701.000000000002</v>
      </c>
      <c r="U73" s="1">
        <v>30.999999999999989</v>
      </c>
      <c r="V73" s="1">
        <v>887</v>
      </c>
      <c r="W73" s="1">
        <v>1347.0000000000002</v>
      </c>
      <c r="X73" s="1">
        <v>1483.0000000000002</v>
      </c>
      <c r="Y73" s="1">
        <v>1489.0000000000005</v>
      </c>
      <c r="Z73" s="1">
        <v>1470.0000000000005</v>
      </c>
      <c r="AA73" s="1">
        <v>1441</v>
      </c>
      <c r="AB73" s="1">
        <v>1345.0000000000002</v>
      </c>
      <c r="AC73" s="1">
        <v>1327</v>
      </c>
      <c r="AD73" s="1">
        <v>1207.9999999999995</v>
      </c>
      <c r="AE73" s="1">
        <v>810</v>
      </c>
      <c r="AF73" s="1">
        <v>405.99999999999989</v>
      </c>
      <c r="AG73" s="1">
        <v>186.99999999999994</v>
      </c>
      <c r="AH73" s="1">
        <v>270.00000000000006</v>
      </c>
      <c r="BD73" s="1" t="s">
        <v>24</v>
      </c>
      <c r="BE73" s="1">
        <v>27</v>
      </c>
      <c r="BF73" s="1">
        <v>11</v>
      </c>
      <c r="BG73" s="1">
        <v>38</v>
      </c>
      <c r="BH73" s="1">
        <v>120</v>
      </c>
      <c r="BI73" s="1">
        <v>58</v>
      </c>
      <c r="BJ73" s="1">
        <v>178</v>
      </c>
      <c r="BK73" s="1">
        <v>337</v>
      </c>
      <c r="BL73" s="1">
        <v>212</v>
      </c>
      <c r="BM73" s="1">
        <v>549</v>
      </c>
      <c r="BN73" s="1">
        <v>1266</v>
      </c>
      <c r="BO73" s="1">
        <v>1186</v>
      </c>
      <c r="BP73" s="1">
        <v>2452</v>
      </c>
      <c r="BQ73" s="1">
        <v>2604</v>
      </c>
      <c r="BR73" s="1">
        <v>2714</v>
      </c>
      <c r="BS73" s="1">
        <v>5318</v>
      </c>
      <c r="BT73" s="1">
        <v>141</v>
      </c>
      <c r="BU73" s="1">
        <v>184</v>
      </c>
      <c r="BV73" s="1">
        <v>325</v>
      </c>
      <c r="BW73" s="1">
        <v>4495</v>
      </c>
      <c r="BX73" s="1">
        <v>4365</v>
      </c>
      <c r="BY73" s="1">
        <v>8860</v>
      </c>
    </row>
    <row r="74" spans="2:92" ht="5.0999999999999996" customHeight="1">
      <c r="B74" s="29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BD74" s="1" t="s">
        <v>25</v>
      </c>
      <c r="BE74" s="1">
        <v>8</v>
      </c>
      <c r="BF74" s="1">
        <v>6</v>
      </c>
      <c r="BG74" s="1">
        <v>14</v>
      </c>
      <c r="BH74" s="1">
        <v>44</v>
      </c>
      <c r="BI74" s="1">
        <v>23</v>
      </c>
      <c r="BJ74" s="1">
        <v>67</v>
      </c>
      <c r="BK74" s="1">
        <v>160</v>
      </c>
      <c r="BL74" s="1">
        <v>113</v>
      </c>
      <c r="BM74" s="1">
        <v>273</v>
      </c>
      <c r="BN74" s="1">
        <v>311</v>
      </c>
      <c r="BO74" s="1">
        <v>234</v>
      </c>
      <c r="BP74" s="1">
        <v>545</v>
      </c>
      <c r="BQ74" s="1">
        <v>1244</v>
      </c>
      <c r="BR74" s="1">
        <v>1111</v>
      </c>
      <c r="BS74" s="1">
        <v>2355</v>
      </c>
      <c r="BT74" s="1">
        <v>2666</v>
      </c>
      <c r="BU74" s="1">
        <v>2874</v>
      </c>
      <c r="BV74" s="1">
        <v>5540</v>
      </c>
      <c r="BW74" s="1">
        <v>4433</v>
      </c>
      <c r="BX74" s="1">
        <v>4361</v>
      </c>
      <c r="BY74" s="1">
        <v>8794</v>
      </c>
      <c r="BZ74" s="1">
        <v>2376.0000000000018</v>
      </c>
      <c r="CA74" s="1">
        <v>2216.9999999999995</v>
      </c>
      <c r="CB74" s="1">
        <v>4593.0000000000236</v>
      </c>
      <c r="CD74" s="1">
        <v>2057.9999999999982</v>
      </c>
      <c r="CE74" s="1">
        <v>2052.0000000000105</v>
      </c>
      <c r="CF74" s="1">
        <v>4109.9999999999973</v>
      </c>
      <c r="CH74" s="1">
        <v>1893.9999999999984</v>
      </c>
      <c r="CI74" s="1">
        <v>1985.9999999999964</v>
      </c>
      <c r="CJ74" s="1">
        <v>3880.000000000015</v>
      </c>
      <c r="CL74" s="1">
        <f t="shared" si="14"/>
        <v>6327.9999999999982</v>
      </c>
      <c r="CM74" s="1">
        <f t="shared" si="14"/>
        <v>6255.0000000000064</v>
      </c>
      <c r="CN74" s="1">
        <f t="shared" si="14"/>
        <v>12583.000000000036</v>
      </c>
    </row>
    <row r="75" spans="2:92">
      <c r="B75" s="30" t="s">
        <v>69</v>
      </c>
      <c r="C75" s="27">
        <f t="shared" ref="C75:Q75" si="23">SUM(C76:C77)</f>
        <v>10781</v>
      </c>
      <c r="D75" s="27">
        <f t="shared" si="23"/>
        <v>32</v>
      </c>
      <c r="E75" s="27">
        <f t="shared" si="23"/>
        <v>581</v>
      </c>
      <c r="F75" s="27">
        <f t="shared" si="23"/>
        <v>1080</v>
      </c>
      <c r="G75" s="27">
        <f t="shared" si="23"/>
        <v>1143</v>
      </c>
      <c r="H75" s="27">
        <f t="shared" si="23"/>
        <v>1191</v>
      </c>
      <c r="I75" s="27">
        <f t="shared" si="23"/>
        <v>1287</v>
      </c>
      <c r="J75" s="27">
        <f t="shared" si="23"/>
        <v>1185</v>
      </c>
      <c r="K75" s="27">
        <f t="shared" si="23"/>
        <v>1151</v>
      </c>
      <c r="L75" s="27">
        <f t="shared" si="23"/>
        <v>1011</v>
      </c>
      <c r="M75" s="27">
        <f t="shared" si="23"/>
        <v>901</v>
      </c>
      <c r="N75" s="27">
        <f t="shared" si="23"/>
        <v>641</v>
      </c>
      <c r="O75" s="27">
        <f t="shared" si="23"/>
        <v>315</v>
      </c>
      <c r="P75" s="27">
        <f t="shared" si="23"/>
        <v>134</v>
      </c>
      <c r="Q75" s="27">
        <f t="shared" si="23"/>
        <v>129</v>
      </c>
      <c r="S75" s="1" t="s">
        <v>70</v>
      </c>
      <c r="T75" s="1">
        <v>10481.999999999993</v>
      </c>
      <c r="U75" s="1">
        <v>17.000000000000011</v>
      </c>
      <c r="V75" s="1">
        <v>654.00000000000068</v>
      </c>
      <c r="W75" s="1">
        <v>1026</v>
      </c>
      <c r="X75" s="1">
        <v>1140.9999999999998</v>
      </c>
      <c r="Y75" s="1">
        <v>1267.0000000000005</v>
      </c>
      <c r="Z75" s="1">
        <v>1192</v>
      </c>
      <c r="AA75" s="1">
        <v>1118</v>
      </c>
      <c r="AB75" s="1">
        <v>971</v>
      </c>
      <c r="AC75" s="1">
        <v>939.00000000000011</v>
      </c>
      <c r="AD75" s="1">
        <v>938.99999999999977</v>
      </c>
      <c r="AE75" s="1">
        <v>662.00000000000011</v>
      </c>
      <c r="AF75" s="1">
        <v>305.00000000000006</v>
      </c>
      <c r="AG75" s="1">
        <v>126.99999999999997</v>
      </c>
      <c r="AH75" s="1">
        <v>124.00000000000001</v>
      </c>
      <c r="BD75" s="1" t="s">
        <v>26</v>
      </c>
      <c r="BE75" s="1">
        <v>3</v>
      </c>
      <c r="BF75" s="1">
        <v>1</v>
      </c>
      <c r="BG75" s="1">
        <v>4</v>
      </c>
      <c r="BH75" s="1">
        <v>12</v>
      </c>
      <c r="BI75" s="1">
        <v>8</v>
      </c>
      <c r="BJ75" s="1">
        <v>20</v>
      </c>
      <c r="BK75" s="1">
        <v>73</v>
      </c>
      <c r="BL75" s="1">
        <v>34</v>
      </c>
      <c r="BM75" s="1">
        <v>107</v>
      </c>
      <c r="BN75" s="1">
        <v>171</v>
      </c>
      <c r="BO75" s="1">
        <v>92</v>
      </c>
      <c r="BP75" s="1">
        <v>263</v>
      </c>
      <c r="BQ75" s="1">
        <v>322</v>
      </c>
      <c r="BR75" s="1">
        <v>264</v>
      </c>
      <c r="BS75" s="1">
        <v>586</v>
      </c>
      <c r="BT75" s="1">
        <v>1318</v>
      </c>
      <c r="BU75" s="1">
        <v>1240</v>
      </c>
      <c r="BV75" s="1">
        <v>2558</v>
      </c>
      <c r="BW75" s="1">
        <v>1899</v>
      </c>
      <c r="BX75" s="1">
        <v>1639</v>
      </c>
      <c r="BY75" s="1">
        <v>3538</v>
      </c>
      <c r="BZ75" s="1">
        <v>0</v>
      </c>
      <c r="CA75" s="1">
        <v>0</v>
      </c>
      <c r="CB75" s="1">
        <v>0</v>
      </c>
      <c r="CD75" s="1">
        <v>0</v>
      </c>
      <c r="CE75" s="1">
        <v>0</v>
      </c>
      <c r="CF75" s="1">
        <v>0</v>
      </c>
      <c r="CH75" s="1">
        <v>0</v>
      </c>
      <c r="CI75" s="1">
        <v>0</v>
      </c>
      <c r="CJ75" s="1">
        <v>0</v>
      </c>
      <c r="CL75" s="1">
        <f>+BZ75+CD75+CH75</f>
        <v>0</v>
      </c>
      <c r="CM75" s="1">
        <f>+CA75+CE75+CI75</f>
        <v>0</v>
      </c>
      <c r="CN75" s="1">
        <f>+CB75+CF75+CJ75</f>
        <v>0</v>
      </c>
    </row>
    <row r="76" spans="2:92">
      <c r="B76" s="26" t="s">
        <v>34</v>
      </c>
      <c r="C76" s="27">
        <f>SUM(D76:Q76)</f>
        <v>3087</v>
      </c>
      <c r="D76" s="27">
        <v>23</v>
      </c>
      <c r="E76" s="27">
        <v>154</v>
      </c>
      <c r="F76" s="27">
        <v>292</v>
      </c>
      <c r="G76" s="27">
        <v>336</v>
      </c>
      <c r="H76" s="27">
        <v>327</v>
      </c>
      <c r="I76" s="27">
        <v>348</v>
      </c>
      <c r="J76" s="27">
        <v>349</v>
      </c>
      <c r="K76" s="27">
        <v>368</v>
      </c>
      <c r="L76" s="27">
        <v>297</v>
      </c>
      <c r="M76" s="27">
        <v>262</v>
      </c>
      <c r="N76" s="27">
        <v>202</v>
      </c>
      <c r="O76" s="27">
        <v>86</v>
      </c>
      <c r="P76" s="27">
        <v>27</v>
      </c>
      <c r="Q76" s="27">
        <v>16</v>
      </c>
      <c r="S76" s="1" t="s">
        <v>34</v>
      </c>
      <c r="T76" s="1">
        <v>2449.9999999999995</v>
      </c>
      <c r="U76" s="1">
        <v>1.0000000000000002</v>
      </c>
      <c r="V76" s="1">
        <v>191.00000000000003</v>
      </c>
      <c r="W76" s="1">
        <v>247</v>
      </c>
      <c r="X76" s="1">
        <v>262</v>
      </c>
      <c r="Y76" s="1">
        <v>259</v>
      </c>
      <c r="Z76" s="1">
        <v>287.99999999999994</v>
      </c>
      <c r="AA76" s="1">
        <v>277</v>
      </c>
      <c r="AB76" s="1">
        <v>255</v>
      </c>
      <c r="AC76" s="1">
        <v>217</v>
      </c>
      <c r="AD76" s="1">
        <v>247.00000000000003</v>
      </c>
      <c r="AE76" s="1">
        <v>146</v>
      </c>
      <c r="AF76" s="1">
        <v>42</v>
      </c>
      <c r="AG76" s="1">
        <v>11.000000000000002</v>
      </c>
      <c r="AH76" s="1">
        <v>7.0000000000000009</v>
      </c>
      <c r="BD76" s="1" t="s">
        <v>27</v>
      </c>
      <c r="BE76" s="1">
        <v>3</v>
      </c>
      <c r="BF76" s="1">
        <v>2</v>
      </c>
      <c r="BG76" s="1">
        <v>5</v>
      </c>
      <c r="BH76" s="1">
        <v>8</v>
      </c>
      <c r="BI76" s="1">
        <v>9</v>
      </c>
      <c r="BJ76" s="1">
        <v>17</v>
      </c>
      <c r="BK76" s="1">
        <v>38</v>
      </c>
      <c r="BL76" s="1">
        <v>14</v>
      </c>
      <c r="BM76" s="1">
        <v>52</v>
      </c>
      <c r="BN76" s="1">
        <v>70</v>
      </c>
      <c r="BO76" s="1">
        <v>38</v>
      </c>
      <c r="BP76" s="1">
        <v>108</v>
      </c>
      <c r="BQ76" s="1">
        <v>159</v>
      </c>
      <c r="BR76" s="1">
        <v>109</v>
      </c>
      <c r="BS76" s="1">
        <v>268</v>
      </c>
      <c r="BT76" s="1">
        <v>308</v>
      </c>
      <c r="BU76" s="1">
        <v>247</v>
      </c>
      <c r="BV76" s="1">
        <v>555</v>
      </c>
      <c r="BW76" s="1">
        <v>586</v>
      </c>
      <c r="BX76" s="1">
        <v>419</v>
      </c>
      <c r="BY76" s="1">
        <v>1005</v>
      </c>
      <c r="BZ76" s="1">
        <v>1.0000000000000007</v>
      </c>
      <c r="CA76" s="1">
        <v>0</v>
      </c>
      <c r="CB76" s="1">
        <v>1.0000000000000007</v>
      </c>
      <c r="CD76" s="1">
        <v>0</v>
      </c>
      <c r="CE76" s="1">
        <v>0</v>
      </c>
      <c r="CF76" s="1">
        <v>0</v>
      </c>
      <c r="CH76" s="1">
        <v>0</v>
      </c>
      <c r="CI76" s="1">
        <v>0</v>
      </c>
      <c r="CJ76" s="1">
        <v>0</v>
      </c>
      <c r="CL76" s="1">
        <f t="shared" si="14"/>
        <v>1.0000000000000007</v>
      </c>
      <c r="CM76" s="1">
        <f t="shared" si="14"/>
        <v>0</v>
      </c>
      <c r="CN76" s="1">
        <f t="shared" si="14"/>
        <v>1.0000000000000007</v>
      </c>
    </row>
    <row r="77" spans="2:92">
      <c r="B77" s="26" t="s">
        <v>35</v>
      </c>
      <c r="C77" s="27">
        <f>SUM(D77:Q77)</f>
        <v>7694</v>
      </c>
      <c r="D77" s="27">
        <v>9</v>
      </c>
      <c r="E77" s="27">
        <v>427</v>
      </c>
      <c r="F77" s="27">
        <v>788</v>
      </c>
      <c r="G77" s="27">
        <v>807</v>
      </c>
      <c r="H77" s="27">
        <v>864</v>
      </c>
      <c r="I77" s="27">
        <v>939</v>
      </c>
      <c r="J77" s="27">
        <v>836</v>
      </c>
      <c r="K77" s="27">
        <v>783</v>
      </c>
      <c r="L77" s="27">
        <v>714</v>
      </c>
      <c r="M77" s="27">
        <v>639</v>
      </c>
      <c r="N77" s="27">
        <v>439</v>
      </c>
      <c r="O77" s="27">
        <v>229</v>
      </c>
      <c r="P77" s="27">
        <v>107</v>
      </c>
      <c r="Q77" s="27">
        <v>113</v>
      </c>
      <c r="S77" s="1" t="s">
        <v>35</v>
      </c>
      <c r="T77" s="1">
        <v>8032.0000000000055</v>
      </c>
      <c r="U77" s="1">
        <v>16.000000000000004</v>
      </c>
      <c r="V77" s="1">
        <v>462.99999999999994</v>
      </c>
      <c r="W77" s="1">
        <v>779.00000000000034</v>
      </c>
      <c r="X77" s="1">
        <v>878.99999999999989</v>
      </c>
      <c r="Y77" s="1">
        <v>1007.9999999999999</v>
      </c>
      <c r="Z77" s="1">
        <v>904.00000000000023</v>
      </c>
      <c r="AA77" s="1">
        <v>841</v>
      </c>
      <c r="AB77" s="1">
        <v>716</v>
      </c>
      <c r="AC77" s="1">
        <v>722</v>
      </c>
      <c r="AD77" s="1">
        <v>692.00000000000023</v>
      </c>
      <c r="AE77" s="1">
        <v>515.99999999999989</v>
      </c>
      <c r="AF77" s="1">
        <v>263</v>
      </c>
      <c r="AG77" s="1">
        <v>116</v>
      </c>
      <c r="AH77" s="1">
        <v>117</v>
      </c>
      <c r="BD77" s="1" t="s">
        <v>28</v>
      </c>
      <c r="BE77" s="1">
        <v>0</v>
      </c>
      <c r="BF77" s="1">
        <v>0</v>
      </c>
      <c r="BG77" s="1">
        <v>0</v>
      </c>
      <c r="BH77" s="1">
        <v>1</v>
      </c>
      <c r="BI77" s="1">
        <v>3</v>
      </c>
      <c r="BJ77" s="1">
        <v>4</v>
      </c>
      <c r="BK77" s="1">
        <v>16</v>
      </c>
      <c r="BL77" s="1">
        <v>7</v>
      </c>
      <c r="BM77" s="1">
        <v>23</v>
      </c>
      <c r="BN77" s="1">
        <v>32</v>
      </c>
      <c r="BO77" s="1">
        <v>22</v>
      </c>
      <c r="BP77" s="1">
        <v>54</v>
      </c>
      <c r="BQ77" s="1">
        <v>98</v>
      </c>
      <c r="BR77" s="1">
        <v>41</v>
      </c>
      <c r="BS77" s="1">
        <v>139</v>
      </c>
      <c r="BT77" s="1">
        <v>128</v>
      </c>
      <c r="BU77" s="1">
        <v>105</v>
      </c>
      <c r="BV77" s="1">
        <v>233</v>
      </c>
      <c r="BW77" s="1">
        <v>275</v>
      </c>
      <c r="BX77" s="1">
        <v>178</v>
      </c>
      <c r="BY77" s="1">
        <v>453</v>
      </c>
      <c r="BZ77" s="1">
        <v>95.000000000000142</v>
      </c>
      <c r="CA77" s="1">
        <v>138.0000000000002</v>
      </c>
      <c r="CB77" s="1">
        <v>233.00000000000011</v>
      </c>
      <c r="CD77" s="1">
        <v>4.0000000000000018</v>
      </c>
      <c r="CE77" s="1">
        <v>1.0000000000000009</v>
      </c>
      <c r="CF77" s="1">
        <v>5.0000000000000036</v>
      </c>
      <c r="CH77" s="1">
        <v>0</v>
      </c>
      <c r="CI77" s="1">
        <v>0</v>
      </c>
      <c r="CJ77" s="1">
        <v>0</v>
      </c>
      <c r="CL77" s="1">
        <f t="shared" si="14"/>
        <v>99.000000000000142</v>
      </c>
      <c r="CM77" s="1">
        <f t="shared" si="14"/>
        <v>139.0000000000002</v>
      </c>
      <c r="CN77" s="1">
        <f t="shared" si="14"/>
        <v>238.00000000000011</v>
      </c>
    </row>
    <row r="78" spans="2:92" ht="5.0999999999999996" customHeight="1">
      <c r="B78" s="29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BD78" s="1" t="s">
        <v>29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3</v>
      </c>
      <c r="BL78" s="1">
        <v>3</v>
      </c>
      <c r="BM78" s="1">
        <v>6</v>
      </c>
      <c r="BN78" s="1">
        <v>5</v>
      </c>
      <c r="BO78" s="1">
        <v>2</v>
      </c>
      <c r="BP78" s="1">
        <v>7</v>
      </c>
      <c r="BQ78" s="1">
        <v>22</v>
      </c>
      <c r="BR78" s="1">
        <v>19</v>
      </c>
      <c r="BS78" s="1">
        <v>41</v>
      </c>
      <c r="BT78" s="1">
        <v>49</v>
      </c>
      <c r="BU78" s="1">
        <v>33</v>
      </c>
      <c r="BV78" s="1">
        <v>82</v>
      </c>
      <c r="BW78" s="1">
        <v>79</v>
      </c>
      <c r="BX78" s="1">
        <v>57</v>
      </c>
      <c r="BY78" s="1">
        <v>136</v>
      </c>
      <c r="BZ78" s="1">
        <v>1002.9999999999998</v>
      </c>
      <c r="CA78" s="1">
        <v>1106.0000000000007</v>
      </c>
      <c r="CB78" s="1">
        <v>2108.9999999999986</v>
      </c>
      <c r="CD78" s="1">
        <v>96.999999999999972</v>
      </c>
      <c r="CE78" s="1">
        <v>147.99999999999997</v>
      </c>
      <c r="CF78" s="1">
        <v>244.99999999999994</v>
      </c>
      <c r="CH78" s="1">
        <v>1.0000000000000016</v>
      </c>
      <c r="CI78" s="1">
        <v>7.0000000000000071</v>
      </c>
      <c r="CJ78" s="1">
        <v>8.000000000000016</v>
      </c>
      <c r="CL78" s="1">
        <f t="shared" si="14"/>
        <v>1100.9999999999998</v>
      </c>
      <c r="CM78" s="1">
        <f t="shared" si="14"/>
        <v>1261.0000000000007</v>
      </c>
      <c r="CN78" s="1">
        <f t="shared" si="14"/>
        <v>2361.9999999999986</v>
      </c>
    </row>
    <row r="79" spans="2:92" ht="15">
      <c r="B79" s="26" t="s">
        <v>71</v>
      </c>
      <c r="C79" s="27">
        <f t="shared" ref="C79:Q79" si="24">SUM(C80:C81)</f>
        <v>2832</v>
      </c>
      <c r="D79" s="27">
        <f t="shared" si="24"/>
        <v>4</v>
      </c>
      <c r="E79" s="27">
        <f t="shared" si="24"/>
        <v>247</v>
      </c>
      <c r="F79" s="27">
        <f t="shared" si="24"/>
        <v>317</v>
      </c>
      <c r="G79" s="27">
        <f t="shared" si="24"/>
        <v>341</v>
      </c>
      <c r="H79" s="27">
        <f t="shared" si="24"/>
        <v>348</v>
      </c>
      <c r="I79" s="27">
        <f t="shared" si="24"/>
        <v>314</v>
      </c>
      <c r="J79" s="27">
        <f t="shared" si="24"/>
        <v>282</v>
      </c>
      <c r="K79" s="27">
        <f t="shared" si="24"/>
        <v>333</v>
      </c>
      <c r="L79" s="27">
        <f t="shared" si="24"/>
        <v>231</v>
      </c>
      <c r="M79" s="27">
        <f t="shared" si="24"/>
        <v>215</v>
      </c>
      <c r="N79" s="27">
        <f t="shared" si="24"/>
        <v>107</v>
      </c>
      <c r="O79" s="27">
        <f t="shared" si="24"/>
        <v>54</v>
      </c>
      <c r="P79" s="27">
        <f t="shared" si="24"/>
        <v>22</v>
      </c>
      <c r="Q79" s="27">
        <f t="shared" si="24"/>
        <v>17</v>
      </c>
      <c r="S79" s="22" t="s">
        <v>72</v>
      </c>
      <c r="T79" s="35">
        <v>3306.0000000000005</v>
      </c>
      <c r="U79" s="22">
        <v>13.999999999999998</v>
      </c>
      <c r="V79" s="22">
        <v>223.00000000000003</v>
      </c>
      <c r="W79" s="22">
        <v>333.99999999999989</v>
      </c>
      <c r="X79" s="22">
        <v>364.99999999999994</v>
      </c>
      <c r="Y79" s="22">
        <v>361.00000000000011</v>
      </c>
      <c r="Z79" s="22">
        <v>376.99999999999994</v>
      </c>
      <c r="AA79" s="22">
        <v>359.99999999999994</v>
      </c>
      <c r="AB79" s="22">
        <v>347</v>
      </c>
      <c r="AC79" s="22">
        <v>330.99999999999994</v>
      </c>
      <c r="AD79" s="22">
        <v>284</v>
      </c>
      <c r="AE79" s="22">
        <v>173.00000000000003</v>
      </c>
      <c r="AF79" s="22">
        <v>67.000000000000014</v>
      </c>
      <c r="AG79" s="22">
        <v>33</v>
      </c>
      <c r="AH79" s="22">
        <v>37.000000000000007</v>
      </c>
      <c r="AI79" s="22"/>
      <c r="BB79" s="12"/>
      <c r="BC79" s="12"/>
      <c r="BD79" s="12" t="s">
        <v>30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0</v>
      </c>
      <c r="BK79" s="23">
        <v>0</v>
      </c>
      <c r="BL79" s="23">
        <v>1</v>
      </c>
      <c r="BM79" s="23">
        <v>1</v>
      </c>
      <c r="BN79" s="23">
        <v>1</v>
      </c>
      <c r="BO79" s="23">
        <v>2</v>
      </c>
      <c r="BP79" s="23">
        <v>3</v>
      </c>
      <c r="BQ79" s="23">
        <v>5</v>
      </c>
      <c r="BR79" s="23">
        <v>3</v>
      </c>
      <c r="BS79" s="23">
        <v>8</v>
      </c>
      <c r="BT79" s="23">
        <v>9</v>
      </c>
      <c r="BU79" s="23">
        <v>13</v>
      </c>
      <c r="BV79" s="23">
        <v>22</v>
      </c>
      <c r="BW79" s="13">
        <v>15</v>
      </c>
      <c r="BX79" s="13">
        <v>19</v>
      </c>
      <c r="BY79" s="13">
        <v>34</v>
      </c>
      <c r="BZ79" s="23">
        <v>685.99999999999966</v>
      </c>
      <c r="CA79" s="23">
        <v>590.00000000000011</v>
      </c>
      <c r="CB79" s="23">
        <v>1276.0000000000009</v>
      </c>
      <c r="CC79" s="24"/>
      <c r="CD79" s="23">
        <v>874.00000000000159</v>
      </c>
      <c r="CE79" s="23">
        <v>1033.0000000000002</v>
      </c>
      <c r="CF79" s="23">
        <v>1907.000000000002</v>
      </c>
      <c r="CG79" s="24"/>
      <c r="CH79" s="23">
        <v>114.00000000000017</v>
      </c>
      <c r="CI79" s="23">
        <v>178.00000000000034</v>
      </c>
      <c r="CJ79" s="23">
        <v>292.00000000000006</v>
      </c>
      <c r="CK79" s="24"/>
      <c r="CL79" s="13">
        <f t="shared" si="14"/>
        <v>1674.0000000000016</v>
      </c>
      <c r="CM79" s="13">
        <f t="shared" si="14"/>
        <v>1801.0000000000009</v>
      </c>
      <c r="CN79" s="13">
        <f t="shared" si="14"/>
        <v>3475.0000000000027</v>
      </c>
    </row>
    <row r="80" spans="2:92" ht="15">
      <c r="B80" s="26" t="s">
        <v>34</v>
      </c>
      <c r="C80" s="27">
        <f>SUM(D80:Q80)</f>
        <v>1412</v>
      </c>
      <c r="D80" s="27">
        <v>4</v>
      </c>
      <c r="E80" s="27">
        <v>124</v>
      </c>
      <c r="F80" s="27">
        <v>159</v>
      </c>
      <c r="G80" s="27">
        <v>155</v>
      </c>
      <c r="H80" s="27">
        <v>159</v>
      </c>
      <c r="I80" s="27">
        <v>152</v>
      </c>
      <c r="J80" s="27">
        <v>149</v>
      </c>
      <c r="K80" s="27">
        <v>172</v>
      </c>
      <c r="L80" s="27">
        <v>132</v>
      </c>
      <c r="M80" s="27">
        <v>130</v>
      </c>
      <c r="N80" s="27">
        <v>52</v>
      </c>
      <c r="O80" s="27">
        <v>19</v>
      </c>
      <c r="P80" s="27">
        <v>3</v>
      </c>
      <c r="Q80" s="27">
        <v>2</v>
      </c>
      <c r="S80" s="22" t="s">
        <v>34</v>
      </c>
      <c r="T80" s="22">
        <v>1766</v>
      </c>
      <c r="U80" s="22">
        <v>10</v>
      </c>
      <c r="V80" s="22">
        <v>146.99999999999997</v>
      </c>
      <c r="W80" s="22">
        <v>173</v>
      </c>
      <c r="X80" s="22">
        <v>180.99999999999997</v>
      </c>
      <c r="Y80" s="22">
        <v>185</v>
      </c>
      <c r="Z80" s="22">
        <v>223</v>
      </c>
      <c r="AA80" s="22">
        <v>175</v>
      </c>
      <c r="AB80" s="22">
        <v>193</v>
      </c>
      <c r="AC80" s="22">
        <v>180</v>
      </c>
      <c r="AD80" s="22">
        <v>154</v>
      </c>
      <c r="AE80" s="22">
        <v>89</v>
      </c>
      <c r="AF80" s="22">
        <v>31</v>
      </c>
      <c r="AG80" s="22">
        <v>18</v>
      </c>
      <c r="AH80" s="22">
        <v>7</v>
      </c>
      <c r="AI80" s="22"/>
      <c r="BB80" s="12"/>
      <c r="BC80" s="12"/>
      <c r="BD80" s="12" t="s">
        <v>31</v>
      </c>
      <c r="BE80" s="23">
        <v>0</v>
      </c>
      <c r="BF80" s="23">
        <v>0</v>
      </c>
      <c r="BG80" s="23">
        <v>0</v>
      </c>
      <c r="BH80" s="23">
        <v>0</v>
      </c>
      <c r="BI80" s="23">
        <v>0</v>
      </c>
      <c r="BJ80" s="23">
        <v>0</v>
      </c>
      <c r="BK80" s="23">
        <v>0</v>
      </c>
      <c r="BL80" s="23">
        <v>0</v>
      </c>
      <c r="BM80" s="23">
        <v>0</v>
      </c>
      <c r="BN80" s="23">
        <v>0</v>
      </c>
      <c r="BO80" s="23">
        <v>0</v>
      </c>
      <c r="BP80" s="23">
        <v>0</v>
      </c>
      <c r="BQ80" s="23">
        <v>1</v>
      </c>
      <c r="BR80" s="23">
        <v>1</v>
      </c>
      <c r="BS80" s="23">
        <v>2</v>
      </c>
      <c r="BT80" s="23">
        <v>3</v>
      </c>
      <c r="BU80" s="23">
        <v>2</v>
      </c>
      <c r="BV80" s="23">
        <v>5</v>
      </c>
      <c r="BW80" s="13">
        <v>4</v>
      </c>
      <c r="BX80" s="13">
        <v>3</v>
      </c>
      <c r="BY80" s="13">
        <v>7</v>
      </c>
      <c r="BZ80" s="23">
        <v>338</v>
      </c>
      <c r="CA80" s="23">
        <v>227.00000000000014</v>
      </c>
      <c r="CB80" s="23">
        <v>564.99999999999955</v>
      </c>
      <c r="CC80" s="24"/>
      <c r="CD80" s="23">
        <v>646.00000000000034</v>
      </c>
      <c r="CE80" s="23">
        <v>604</v>
      </c>
      <c r="CF80" s="23">
        <v>1250.0000000000005</v>
      </c>
      <c r="CG80" s="24"/>
      <c r="CH80" s="23">
        <v>849.99999999999943</v>
      </c>
      <c r="CI80" s="23">
        <v>985.00000000000102</v>
      </c>
      <c r="CJ80" s="23">
        <v>1835.0000000000018</v>
      </c>
      <c r="CK80" s="24"/>
      <c r="CL80" s="13">
        <f t="shared" si="14"/>
        <v>1833.9999999999998</v>
      </c>
      <c r="CM80" s="13">
        <f t="shared" si="14"/>
        <v>1816.0000000000011</v>
      </c>
      <c r="CN80" s="13">
        <f t="shared" si="14"/>
        <v>3650.0000000000018</v>
      </c>
    </row>
    <row r="81" spans="2:107" ht="15">
      <c r="B81" s="26" t="s">
        <v>35</v>
      </c>
      <c r="C81" s="27">
        <f>SUM(D81:Q81)</f>
        <v>1420</v>
      </c>
      <c r="D81" s="36">
        <v>0</v>
      </c>
      <c r="E81" s="27">
        <v>123</v>
      </c>
      <c r="F81" s="27">
        <v>158</v>
      </c>
      <c r="G81" s="27">
        <v>186</v>
      </c>
      <c r="H81" s="27">
        <v>189</v>
      </c>
      <c r="I81" s="27">
        <v>162</v>
      </c>
      <c r="J81" s="27">
        <v>133</v>
      </c>
      <c r="K81" s="27">
        <v>161</v>
      </c>
      <c r="L81" s="27">
        <v>99</v>
      </c>
      <c r="M81" s="27">
        <v>85</v>
      </c>
      <c r="N81" s="27">
        <v>55</v>
      </c>
      <c r="O81" s="27">
        <v>35</v>
      </c>
      <c r="P81" s="27">
        <v>19</v>
      </c>
      <c r="Q81" s="27">
        <v>15</v>
      </c>
      <c r="R81" s="17"/>
      <c r="S81" s="22" t="s">
        <v>35</v>
      </c>
      <c r="T81" s="22">
        <v>1540</v>
      </c>
      <c r="U81" s="22">
        <v>4</v>
      </c>
      <c r="V81" s="22">
        <v>75.999999999999986</v>
      </c>
      <c r="W81" s="22">
        <v>160.99999999999994</v>
      </c>
      <c r="X81" s="22">
        <v>184.00000000000003</v>
      </c>
      <c r="Y81" s="22">
        <v>175.99999999999997</v>
      </c>
      <c r="Z81" s="22">
        <v>154.00000000000003</v>
      </c>
      <c r="AA81" s="22">
        <v>185</v>
      </c>
      <c r="AB81" s="22">
        <v>154.00000000000003</v>
      </c>
      <c r="AC81" s="22">
        <v>151</v>
      </c>
      <c r="AD81" s="22">
        <v>129.99999999999997</v>
      </c>
      <c r="AE81" s="22">
        <v>84</v>
      </c>
      <c r="AF81" s="22">
        <v>36</v>
      </c>
      <c r="AG81" s="22">
        <v>15.000000000000004</v>
      </c>
      <c r="AH81" s="22">
        <v>30.000000000000004</v>
      </c>
      <c r="AI81" s="22"/>
      <c r="BB81" s="12"/>
      <c r="BC81" s="12"/>
      <c r="BD81" s="12" t="s">
        <v>32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23">
        <v>0</v>
      </c>
      <c r="BQ81" s="23">
        <v>0</v>
      </c>
      <c r="BR81" s="23">
        <v>0</v>
      </c>
      <c r="BS81" s="23">
        <v>0</v>
      </c>
      <c r="BT81" s="23">
        <v>0</v>
      </c>
      <c r="BU81" s="23">
        <v>4</v>
      </c>
      <c r="BV81" s="23">
        <v>4</v>
      </c>
      <c r="BW81" s="13">
        <v>0</v>
      </c>
      <c r="BX81" s="13">
        <v>4</v>
      </c>
      <c r="BY81" s="13">
        <v>4</v>
      </c>
      <c r="BZ81" s="23">
        <v>159.00000000000003</v>
      </c>
      <c r="CA81" s="23">
        <v>96.000000000000014</v>
      </c>
      <c r="CB81" s="23">
        <v>254.99999999999991</v>
      </c>
      <c r="CC81" s="24"/>
      <c r="CD81" s="23">
        <v>272.99999999999989</v>
      </c>
      <c r="CE81" s="23">
        <v>181.00000000000003</v>
      </c>
      <c r="CF81" s="23">
        <v>454.0000000000004</v>
      </c>
      <c r="CG81" s="24"/>
      <c r="CH81" s="23">
        <v>548.99999999999989</v>
      </c>
      <c r="CI81" s="23">
        <v>539.00000000000011</v>
      </c>
      <c r="CJ81" s="23">
        <v>1088.0000000000005</v>
      </c>
      <c r="CK81" s="24"/>
      <c r="CL81" s="13">
        <f t="shared" si="14"/>
        <v>980.99999999999977</v>
      </c>
      <c r="CM81" s="13">
        <f t="shared" si="14"/>
        <v>816.00000000000023</v>
      </c>
      <c r="CN81" s="13">
        <f t="shared" si="14"/>
        <v>1797.0000000000009</v>
      </c>
    </row>
    <row r="82" spans="2:107" ht="5.0999999999999996" customHeight="1" thickBot="1">
      <c r="B82" s="37"/>
      <c r="C82" s="38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BB82" s="18"/>
      <c r="BC82" s="18" t="s">
        <v>35</v>
      </c>
      <c r="BD82" s="18" t="s">
        <v>8</v>
      </c>
      <c r="BE82" s="23">
        <v>0</v>
      </c>
      <c r="BF82" s="23">
        <v>0</v>
      </c>
      <c r="BG82" s="23">
        <v>0</v>
      </c>
      <c r="BH82" s="23">
        <v>0</v>
      </c>
      <c r="BI82" s="23">
        <v>0</v>
      </c>
      <c r="BJ82" s="23">
        <v>0</v>
      </c>
      <c r="BK82" s="23">
        <v>0</v>
      </c>
      <c r="BL82" s="23">
        <v>0</v>
      </c>
      <c r="BM82" s="23">
        <v>0</v>
      </c>
      <c r="BN82" s="23">
        <v>0</v>
      </c>
      <c r="BO82" s="23">
        <v>0</v>
      </c>
      <c r="BP82" s="23">
        <v>0</v>
      </c>
      <c r="BQ82" s="23">
        <v>0</v>
      </c>
      <c r="BR82" s="23">
        <v>0</v>
      </c>
      <c r="BS82" s="23">
        <v>0</v>
      </c>
      <c r="BT82" s="23">
        <v>0</v>
      </c>
      <c r="BU82" s="23">
        <v>0</v>
      </c>
      <c r="BV82" s="23">
        <v>0</v>
      </c>
      <c r="BW82" s="19">
        <v>0</v>
      </c>
      <c r="BX82" s="19">
        <v>0</v>
      </c>
      <c r="BY82" s="19">
        <v>0</v>
      </c>
      <c r="BZ82" s="23">
        <v>47.000000000000028</v>
      </c>
      <c r="CA82" s="23">
        <v>35.999999999999979</v>
      </c>
      <c r="CB82" s="23">
        <v>82.999999999999915</v>
      </c>
      <c r="CC82" s="24"/>
      <c r="CD82" s="23">
        <v>106.00000000000006</v>
      </c>
      <c r="CE82" s="23">
        <v>43.999999999999979</v>
      </c>
      <c r="CF82" s="23">
        <v>150.00000000000026</v>
      </c>
      <c r="CG82" s="24"/>
      <c r="CH82" s="23">
        <v>249.00000000000003</v>
      </c>
      <c r="CI82" s="23">
        <v>170</v>
      </c>
      <c r="CJ82" s="23">
        <v>418.99999999999994</v>
      </c>
      <c r="CK82" s="24"/>
      <c r="CL82" s="13">
        <f t="shared" si="14"/>
        <v>402.00000000000011</v>
      </c>
      <c r="CM82" s="13">
        <f t="shared" si="14"/>
        <v>249.99999999999994</v>
      </c>
      <c r="CN82" s="13">
        <f t="shared" si="14"/>
        <v>652.00000000000011</v>
      </c>
    </row>
    <row r="83" spans="2:107" ht="5.0999999999999996" customHeight="1">
      <c r="B83" s="40"/>
      <c r="C83" s="16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BB83" s="12"/>
      <c r="BC83" s="12"/>
      <c r="BD83" s="12" t="s">
        <v>19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0</v>
      </c>
      <c r="BP83" s="23">
        <v>0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3">
        <v>0</v>
      </c>
      <c r="BW83" s="13">
        <v>0</v>
      </c>
      <c r="BX83" s="13">
        <v>0</v>
      </c>
      <c r="BY83" s="13">
        <v>0</v>
      </c>
      <c r="BZ83" s="23">
        <v>22.000000000000018</v>
      </c>
      <c r="CA83" s="23">
        <v>10</v>
      </c>
      <c r="CB83" s="23">
        <v>32.000000000000021</v>
      </c>
      <c r="CC83" s="24"/>
      <c r="CD83" s="23">
        <v>40</v>
      </c>
      <c r="CE83" s="23">
        <v>22</v>
      </c>
      <c r="CF83" s="23">
        <v>62.000000000000028</v>
      </c>
      <c r="CG83" s="24"/>
      <c r="CH83" s="23">
        <v>76.999999999999957</v>
      </c>
      <c r="CI83" s="23">
        <v>66.999999999999986</v>
      </c>
      <c r="CJ83" s="23">
        <v>144.00000000000006</v>
      </c>
      <c r="CK83" s="24"/>
      <c r="CL83" s="13">
        <f t="shared" si="14"/>
        <v>138.99999999999997</v>
      </c>
      <c r="CM83" s="13">
        <f t="shared" si="14"/>
        <v>98.999999999999986</v>
      </c>
      <c r="CN83" s="13">
        <f t="shared" si="14"/>
        <v>238.00000000000011</v>
      </c>
    </row>
    <row r="84" spans="2:107" ht="15">
      <c r="B84" s="1" t="s">
        <v>73</v>
      </c>
      <c r="C84" s="16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42"/>
      <c r="O84" s="42"/>
      <c r="P84" s="42"/>
      <c r="Q84" s="42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BB84" s="12"/>
      <c r="BC84" s="12"/>
      <c r="BD84" s="12" t="s">
        <v>20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0</v>
      </c>
      <c r="BK84" s="23">
        <v>0</v>
      </c>
      <c r="BL84" s="23">
        <v>0</v>
      </c>
      <c r="BM84" s="23">
        <v>0</v>
      </c>
      <c r="BN84" s="23">
        <v>0</v>
      </c>
      <c r="BO84" s="23">
        <v>0</v>
      </c>
      <c r="BP84" s="23">
        <v>0</v>
      </c>
      <c r="BQ84" s="23">
        <v>0</v>
      </c>
      <c r="BR84" s="23">
        <v>0</v>
      </c>
      <c r="BS84" s="23">
        <v>0</v>
      </c>
      <c r="BT84" s="23">
        <v>0</v>
      </c>
      <c r="BU84" s="23">
        <v>0</v>
      </c>
      <c r="BV84" s="23">
        <v>0</v>
      </c>
      <c r="BW84" s="13">
        <v>0</v>
      </c>
      <c r="BX84" s="13">
        <v>0</v>
      </c>
      <c r="BY84" s="13">
        <v>0</v>
      </c>
      <c r="BZ84" s="23">
        <v>25.000000000000011</v>
      </c>
      <c r="CA84" s="23">
        <v>14.000000000000004</v>
      </c>
      <c r="CB84" s="23">
        <v>38.99999999999995</v>
      </c>
      <c r="CC84" s="24"/>
      <c r="CD84" s="23">
        <v>17.999999999999993</v>
      </c>
      <c r="CE84" s="23">
        <v>18.999999999999996</v>
      </c>
      <c r="CF84" s="23">
        <v>37.000000000000064</v>
      </c>
      <c r="CG84" s="24"/>
      <c r="CH84" s="23">
        <v>54.000000000000007</v>
      </c>
      <c r="CI84" s="23">
        <v>39.999999999999964</v>
      </c>
      <c r="CJ84" s="23">
        <v>94.000000000000142</v>
      </c>
      <c r="CK84" s="24"/>
      <c r="CL84" s="13">
        <f t="shared" si="14"/>
        <v>97</v>
      </c>
      <c r="CM84" s="13">
        <f t="shared" si="14"/>
        <v>72.999999999999972</v>
      </c>
      <c r="CN84" s="13">
        <f t="shared" si="14"/>
        <v>170.00000000000017</v>
      </c>
    </row>
    <row r="85" spans="2:107" ht="5.0999999999999996" customHeight="1">
      <c r="C85" s="1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42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BB85" s="12"/>
      <c r="BC85" s="12"/>
      <c r="BD85" s="12" t="s">
        <v>21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  <c r="BK85" s="23">
        <v>0</v>
      </c>
      <c r="BL85" s="23">
        <v>0</v>
      </c>
      <c r="BM85" s="23">
        <v>0</v>
      </c>
      <c r="BN85" s="23">
        <v>0</v>
      </c>
      <c r="BO85" s="23">
        <v>0</v>
      </c>
      <c r="BP85" s="23">
        <v>0</v>
      </c>
      <c r="BQ85" s="23">
        <v>0</v>
      </c>
      <c r="BR85" s="23">
        <v>0</v>
      </c>
      <c r="BS85" s="23">
        <v>0</v>
      </c>
      <c r="BT85" s="23">
        <v>0</v>
      </c>
      <c r="BU85" s="23">
        <v>0</v>
      </c>
      <c r="BV85" s="23">
        <v>0</v>
      </c>
      <c r="BW85" s="13">
        <v>0</v>
      </c>
      <c r="BX85" s="13">
        <v>0</v>
      </c>
      <c r="BY85" s="13">
        <v>0</v>
      </c>
      <c r="BZ85" s="43">
        <v>1097.9999999999991</v>
      </c>
      <c r="CA85" s="43">
        <v>1056.0000000000007</v>
      </c>
      <c r="CB85" s="43">
        <v>2153.9999999999973</v>
      </c>
      <c r="CC85" s="44"/>
      <c r="CD85" s="43">
        <v>956.99999999999841</v>
      </c>
      <c r="CE85" s="43">
        <v>1032.9999999999989</v>
      </c>
      <c r="CF85" s="43">
        <v>1989.9999999999975</v>
      </c>
      <c r="CG85" s="44"/>
      <c r="CH85" s="43">
        <v>957.00000000000091</v>
      </c>
      <c r="CI85" s="43">
        <v>1003.0000000000033</v>
      </c>
      <c r="CJ85" s="43">
        <v>1959.999999999998</v>
      </c>
      <c r="CK85" s="44"/>
      <c r="CL85" s="19">
        <f t="shared" ref="CL85:CN89" si="25">+BZ85+CD85+CH85</f>
        <v>3011.9999999999982</v>
      </c>
      <c r="CM85" s="19">
        <f t="shared" si="25"/>
        <v>3092.0000000000027</v>
      </c>
      <c r="CN85" s="19">
        <f t="shared" si="25"/>
        <v>6103.9999999999927</v>
      </c>
      <c r="DC85" s="1">
        <v>15</v>
      </c>
    </row>
    <row r="86" spans="2:107">
      <c r="B86" s="45" t="s">
        <v>74</v>
      </c>
      <c r="C86" s="1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</row>
    <row r="87" spans="2:107" ht="15">
      <c r="B87" s="40"/>
      <c r="C87" s="46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BB87" s="12"/>
      <c r="BC87" s="12"/>
      <c r="BD87" s="12" t="s">
        <v>23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0</v>
      </c>
      <c r="BS87" s="23">
        <v>0</v>
      </c>
      <c r="BT87" s="23">
        <v>0</v>
      </c>
      <c r="BU87" s="23">
        <v>0</v>
      </c>
      <c r="BV87" s="23">
        <v>0</v>
      </c>
      <c r="BW87" s="13">
        <v>0</v>
      </c>
      <c r="BX87" s="13">
        <v>0</v>
      </c>
      <c r="BY87" s="13">
        <v>0</v>
      </c>
      <c r="BZ87" s="23">
        <v>1</v>
      </c>
      <c r="CA87" s="23">
        <v>0</v>
      </c>
      <c r="CB87" s="23">
        <v>1</v>
      </c>
      <c r="CC87" s="24"/>
      <c r="CD87" s="23">
        <v>0</v>
      </c>
      <c r="CE87" s="23">
        <v>0</v>
      </c>
      <c r="CF87" s="23">
        <v>0</v>
      </c>
      <c r="CG87" s="24"/>
      <c r="CH87" s="23">
        <v>0</v>
      </c>
      <c r="CI87" s="23">
        <v>0</v>
      </c>
      <c r="CJ87" s="23">
        <v>0</v>
      </c>
      <c r="CK87" s="24"/>
      <c r="CL87" s="13">
        <f t="shared" si="25"/>
        <v>1</v>
      </c>
      <c r="CM87" s="13">
        <f t="shared" si="25"/>
        <v>0</v>
      </c>
      <c r="CN87" s="13">
        <f t="shared" si="25"/>
        <v>1</v>
      </c>
    </row>
    <row r="88" spans="2:107" ht="15">
      <c r="C88" s="16"/>
      <c r="D88" s="17"/>
      <c r="E88" s="47"/>
      <c r="F88" s="48"/>
      <c r="G88" s="17"/>
      <c r="H88" s="48"/>
      <c r="I88" s="48"/>
      <c r="J88" s="17"/>
      <c r="K88" s="17"/>
      <c r="L88" s="17"/>
      <c r="M88" s="17"/>
      <c r="N88" s="17"/>
      <c r="O88" s="17"/>
      <c r="P88" s="17"/>
      <c r="Q88" s="17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BB88" s="12"/>
      <c r="BC88" s="12"/>
      <c r="BD88" s="12" t="s">
        <v>24</v>
      </c>
      <c r="BE88" s="23">
        <v>0</v>
      </c>
      <c r="BF88" s="23">
        <v>0</v>
      </c>
      <c r="BG88" s="23">
        <v>0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13">
        <v>0</v>
      </c>
      <c r="BX88" s="13">
        <v>0</v>
      </c>
      <c r="BY88" s="13">
        <v>0</v>
      </c>
      <c r="BZ88" s="23">
        <v>44.99999999999995</v>
      </c>
      <c r="CA88" s="23">
        <v>75.000000000000014</v>
      </c>
      <c r="CB88" s="23">
        <v>120.00000000000001</v>
      </c>
      <c r="CC88" s="24"/>
      <c r="CD88" s="23">
        <v>1</v>
      </c>
      <c r="CE88" s="23">
        <v>0</v>
      </c>
      <c r="CF88" s="23">
        <v>1</v>
      </c>
      <c r="CG88" s="24"/>
      <c r="CH88" s="23">
        <v>0</v>
      </c>
      <c r="CI88" s="23">
        <v>0</v>
      </c>
      <c r="CJ88" s="23">
        <v>0</v>
      </c>
      <c r="CK88" s="24"/>
      <c r="CL88" s="13">
        <f t="shared" si="25"/>
        <v>45.99999999999995</v>
      </c>
      <c r="CM88" s="13">
        <f t="shared" si="25"/>
        <v>75.000000000000014</v>
      </c>
      <c r="CN88" s="13">
        <f t="shared" si="25"/>
        <v>121.00000000000001</v>
      </c>
    </row>
    <row r="89" spans="2:107" ht="15">
      <c r="C89" s="16"/>
      <c r="D89" s="17"/>
      <c r="E89" s="17"/>
      <c r="F89" s="17"/>
      <c r="G89" s="17"/>
      <c r="H89" s="17"/>
      <c r="I89" s="17"/>
      <c r="J89" s="17"/>
      <c r="K89" s="17"/>
      <c r="L89" s="17"/>
      <c r="M89" s="17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BB89" s="12"/>
      <c r="BC89" s="12"/>
      <c r="BD89" s="12" t="s">
        <v>25</v>
      </c>
      <c r="BE89" s="23">
        <v>0</v>
      </c>
      <c r="BF89" s="23">
        <v>0</v>
      </c>
      <c r="BG89" s="23">
        <v>0</v>
      </c>
      <c r="BH89" s="23">
        <v>0</v>
      </c>
      <c r="BI89" s="23">
        <v>0</v>
      </c>
      <c r="BJ89" s="23">
        <v>0</v>
      </c>
      <c r="BK89" s="23">
        <v>0</v>
      </c>
      <c r="BL89" s="23">
        <v>0</v>
      </c>
      <c r="BM89" s="23">
        <v>0</v>
      </c>
      <c r="BN89" s="23">
        <v>0</v>
      </c>
      <c r="BO89" s="23">
        <v>0</v>
      </c>
      <c r="BP89" s="23">
        <v>0</v>
      </c>
      <c r="BQ89" s="23">
        <v>0</v>
      </c>
      <c r="BR89" s="23">
        <v>0</v>
      </c>
      <c r="BS89" s="23">
        <v>0</v>
      </c>
      <c r="BT89" s="23">
        <v>0</v>
      </c>
      <c r="BU89" s="23">
        <v>0</v>
      </c>
      <c r="BV89" s="23">
        <v>0</v>
      </c>
      <c r="BW89" s="13">
        <v>0</v>
      </c>
      <c r="BX89" s="13">
        <v>0</v>
      </c>
      <c r="BY89" s="13">
        <v>0</v>
      </c>
      <c r="BZ89" s="23">
        <v>518.00000000000023</v>
      </c>
      <c r="CA89" s="23">
        <v>559.00000000000023</v>
      </c>
      <c r="CB89" s="23">
        <v>1076.9999999999998</v>
      </c>
      <c r="CC89" s="24"/>
      <c r="CD89" s="23">
        <v>44.000000000000021</v>
      </c>
      <c r="CE89" s="23">
        <v>68</v>
      </c>
      <c r="CF89" s="23">
        <v>112.00000000000007</v>
      </c>
      <c r="CG89" s="24"/>
      <c r="CH89" s="23">
        <v>0</v>
      </c>
      <c r="CI89" s="23">
        <v>6.0000000000000071</v>
      </c>
      <c r="CJ89" s="23">
        <v>6.0000000000000071</v>
      </c>
      <c r="CK89" s="24"/>
      <c r="CL89" s="13">
        <f t="shared" si="25"/>
        <v>562.00000000000023</v>
      </c>
      <c r="CM89" s="13">
        <f t="shared" si="25"/>
        <v>633.00000000000023</v>
      </c>
      <c r="CN89" s="13">
        <f t="shared" si="25"/>
        <v>1194.9999999999998</v>
      </c>
    </row>
  </sheetData>
  <mergeCells count="15">
    <mergeCell ref="BZ2:CB3"/>
    <mergeCell ref="CD2:CF3"/>
    <mergeCell ref="CH2:CJ3"/>
    <mergeCell ref="CL2:CN3"/>
    <mergeCell ref="B4:B5"/>
    <mergeCell ref="C4:C5"/>
    <mergeCell ref="D4:Q4"/>
    <mergeCell ref="BB2:BD4"/>
    <mergeCell ref="BE2:BG3"/>
    <mergeCell ref="BH2:BJ3"/>
    <mergeCell ref="BK2:BM3"/>
    <mergeCell ref="BN2:BP3"/>
    <mergeCell ref="BQ2:BS3"/>
    <mergeCell ref="BT2:BV3"/>
    <mergeCell ref="BW2:BY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3.2.7_A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2019-08-16T18:49:15Z</dcterms:created>
  <dcterms:modified xsi:type="dcterms:W3CDTF">2019-09-19T15:23:01Z</dcterms:modified>
</cp:coreProperties>
</file>