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DEL COMPARTIDO PUBLICACIONES\Publicaciones_2022\Publicaciones 2022_Separados\Anuario Estadístico 2022 Separado\"/>
    </mc:Choice>
  </mc:AlternateContent>
  <xr:revisionPtr revIDLastSave="0" documentId="13_ncr:1_{3107E47F-5899-4E00-89BB-9504A78C1AC2}" xr6:coauthVersionLast="47" xr6:coauthVersionMax="47" xr10:uidLastSave="{00000000-0000-0000-0000-000000000000}"/>
  <bookViews>
    <workbookView xWindow="-120" yWindow="-120" windowWidth="20730" windowHeight="11040" xr2:uid="{20FCE75E-F9C4-4481-8ECA-9CD2770C0453}"/>
  </bookViews>
  <sheets>
    <sheet name="9.4.2" sheetId="1" r:id="rId1"/>
    <sheet name="Gráf-09.4.2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>'[1]C-01-2-1'!$K$1</definedName>
    <definedName name="_1022">'[2]C-10-2-2'!$A$1:$A$50</definedName>
    <definedName name="_1113" localSheetId="1">'[3]C-11-1-3'!#REF!</definedName>
    <definedName name="_1113">'[3]C-11-1-3'!#REF!</definedName>
    <definedName name="_121" localSheetId="1">'[1]C-01-2-1'!#REF!</definedName>
    <definedName name="_121">'[1]C-01-2-1'!#REF!</definedName>
    <definedName name="_1211" localSheetId="1">'[4]C-12-1-1'!#REF!</definedName>
    <definedName name="_1211">'[4]C-12-1-1'!#REF!</definedName>
    <definedName name="_1222" localSheetId="1">'[5]C-12-2-4'!#REF!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1">'[12]C-03-2-4'!#REF!</definedName>
    <definedName name="_324">'[12]C-03-2-4'!#REF!</definedName>
    <definedName name="_327" localSheetId="1">'[13]C-03-2-7'!#REF!</definedName>
    <definedName name="_327">'[13]C-03-2-7'!#REF!</definedName>
    <definedName name="_416" localSheetId="1">'[14]C-04-1-7'!#REF!</definedName>
    <definedName name="_416">'[14]C-04-1-7'!#REF!</definedName>
    <definedName name="_434" localSheetId="1">'[15]C-04-3-5'!#REF!</definedName>
    <definedName name="_434">'[15]C-04-3-5'!#REF!</definedName>
    <definedName name="_513" localSheetId="1">'[16]C-05-2-2'!#REF!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1">'[20]C-07-1-3'!#REF!</definedName>
    <definedName name="_713">'[20]C-07-1-3'!#REF!</definedName>
    <definedName name="_821" localSheetId="1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pib05">[25]FISCALMH!$BY$154</definedName>
    <definedName name="_Sort" localSheetId="1" hidden="1">'[16]C-05-2-2'!#REF!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 localSheetId="1">#REF!</definedName>
    <definedName name="A_impresión_IM">#REF!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 localSheetId="1">#REF!</definedName>
    <definedName name="Índice">#REF!</definedName>
    <definedName name="INDICES" localSheetId="1">#REF!</definedName>
    <definedName name="INDICES">#REF!</definedName>
    <definedName name="JJ" localSheetId="1">'[1]C-01-2-1'!#REF!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 localSheetId="1">#REF!</definedName>
    <definedName name="Range_StatementI">#REF!</definedName>
    <definedName name="resumen" localSheetId="1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C9" i="3" s="1"/>
  <c r="C20" i="3"/>
  <c r="B9" i="3" s="1"/>
  <c r="E19" i="3"/>
  <c r="C19" i="3"/>
  <c r="C8" i="3"/>
  <c r="B8" i="3"/>
  <c r="C7" i="3"/>
  <c r="B7" i="3"/>
  <c r="C6" i="3"/>
  <c r="B6" i="3"/>
  <c r="C5" i="3"/>
  <c r="B5" i="3"/>
</calcChain>
</file>

<file path=xl/sharedStrings.xml><?xml version="1.0" encoding="utf-8"?>
<sst xmlns="http://schemas.openxmlformats.org/spreadsheetml/2006/main" count="41" uniqueCount="20">
  <si>
    <t>Cuadro  9.4.2. Resumen comparativo de operaciones registradas por año, según concepto. Periodo 2018-2022</t>
  </si>
  <si>
    <t>Concepto</t>
  </si>
  <si>
    <t>Año</t>
  </si>
  <si>
    <t xml:space="preserve"> 1. Número de habitantes (en miles)</t>
  </si>
  <si>
    <t>…</t>
  </si>
  <si>
    <t xml:space="preserve"> 2. Capacidad instalada</t>
  </si>
  <si>
    <r>
      <t xml:space="preserve"> 3. Número de abonados</t>
    </r>
    <r>
      <rPr>
        <vertAlign val="superscript"/>
        <sz val="10"/>
        <rFont val="Times New Roman"/>
        <family val="1"/>
      </rPr>
      <t>1/</t>
    </r>
  </si>
  <si>
    <t xml:space="preserve"> 4. Densidad de capacidad instalada/1000 habitantes</t>
  </si>
  <si>
    <t xml:space="preserve"> 5. Densidad de abonados telefónicos/1000 habitantes</t>
  </si>
  <si>
    <t xml:space="preserve"> 6. Ingresos de operación (miles de Guaraníes)</t>
  </si>
  <si>
    <t xml:space="preserve"> 7. Gastos de explotación (miles de Guaraníes)</t>
  </si>
  <si>
    <t xml:space="preserve"> 8. Utilidades (miles de Guaraníes)</t>
  </si>
  <si>
    <t xml:space="preserve"> 9. Activo fijo (miles de Guaraníes)</t>
  </si>
  <si>
    <t>10. Número de personal</t>
  </si>
  <si>
    <r>
      <t>11. 1 U$S = Guaraníes</t>
    </r>
    <r>
      <rPr>
        <vertAlign val="superscript"/>
        <sz val="10"/>
        <rFont val="Times New Roman"/>
        <family val="1"/>
      </rPr>
      <t>2/</t>
    </r>
  </si>
  <si>
    <t>1/ Cifra promedio anual; incluye servicios de: abonados línea fija con acceso alámbrico, abonados a bucle local inalámbrico con acceso radio fijo (producto línea alta) y abonados línea IP (VoIP).</t>
  </si>
  <si>
    <t>2/ Promedio según Banco Central del Paraguay.</t>
  </si>
  <si>
    <t xml:space="preserve">Fuente: Compañía Paraguaya de Comunicaciones S.A. </t>
  </si>
  <si>
    <t>Nº de abonados</t>
  </si>
  <si>
    <t>Capacidad instalada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</si>
</sst>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vertAlign val="superscript"/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333333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10"/>
      <color theme="4" tint="-0.249977111117893"/>
      <name val="Times New Roman"/>
      <family val="1"/>
    </font>
    <font>
      <b/>
      <sz val="11"/>
      <color theme="0"/>
      <name val="Calibri Light"/>
      <family val="1"/>
      <scheme val="major"/>
    </font>
    <font>
      <b/>
      <sz val="10"/>
      <color theme="0"/>
      <name val="Times New Roman"/>
      <family val="1"/>
    </font>
    <font>
      <b/>
      <sz val="12"/>
      <color theme="0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B54B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rgb="FF92B54B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1" applyFill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7" fillId="2" borderId="7" xfId="2" applyFont="1" applyFill="1" applyBorder="1" applyAlignment="1">
      <alignment horizontal="center"/>
    </xf>
    <xf numFmtId="0" fontId="8" fillId="0" borderId="0" xfId="2" applyFont="1" applyAlignment="1">
      <alignment horizontal="left" indent="7"/>
    </xf>
    <xf numFmtId="0" fontId="8" fillId="0" borderId="0" xfId="2" applyFont="1"/>
    <xf numFmtId="0" fontId="4" fillId="0" borderId="0" xfId="0" applyFont="1" applyAlignment="1">
      <alignment horizontal="right"/>
    </xf>
    <xf numFmtId="0" fontId="8" fillId="0" borderId="0" xfId="2" applyFont="1" applyAlignment="1">
      <alignment horizontal="left" indent="1"/>
    </xf>
    <xf numFmtId="3" fontId="8" fillId="0" borderId="0" xfId="2" applyNumberFormat="1" applyFont="1" applyAlignment="1">
      <alignment horizontal="right" indent="3"/>
    </xf>
    <xf numFmtId="3" fontId="8" fillId="0" borderId="0" xfId="2" applyNumberFormat="1" applyFont="1" applyAlignment="1">
      <alignment horizontal="right" indent="2"/>
    </xf>
    <xf numFmtId="0" fontId="8" fillId="0" borderId="0" xfId="0" applyFont="1" applyAlignment="1">
      <alignment horizontal="right"/>
    </xf>
    <xf numFmtId="0" fontId="8" fillId="0" borderId="0" xfId="0" applyFont="1"/>
    <xf numFmtId="3" fontId="11" fillId="0" borderId="0" xfId="2" applyNumberFormat="1" applyFont="1" applyAlignment="1">
      <alignment horizontal="right" indent="3"/>
    </xf>
    <xf numFmtId="3" fontId="11" fillId="0" borderId="0" xfId="2" applyNumberFormat="1" applyFont="1" applyAlignment="1">
      <alignment horizontal="right" indent="2"/>
    </xf>
    <xf numFmtId="3" fontId="4" fillId="0" borderId="0" xfId="2" applyNumberFormat="1" applyFont="1" applyAlignment="1">
      <alignment horizontal="right" indent="3"/>
    </xf>
    <xf numFmtId="3" fontId="4" fillId="0" borderId="0" xfId="2" applyNumberFormat="1" applyFont="1" applyAlignment="1">
      <alignment horizontal="right" indent="2"/>
    </xf>
    <xf numFmtId="0" fontId="8" fillId="0" borderId="0" xfId="2" quotePrefix="1" applyFont="1" applyAlignment="1">
      <alignment horizontal="left" indent="1"/>
    </xf>
    <xf numFmtId="165" fontId="12" fillId="0" borderId="0" xfId="3" applyNumberFormat="1" applyFont="1" applyFill="1" applyBorder="1" applyAlignment="1">
      <alignment horizontal="right" wrapText="1" indent="3"/>
    </xf>
    <xf numFmtId="165" fontId="12" fillId="0" borderId="0" xfId="3" applyNumberFormat="1" applyFont="1" applyFill="1" applyBorder="1" applyAlignment="1">
      <alignment horizontal="right" wrapText="1" indent="2"/>
    </xf>
    <xf numFmtId="0" fontId="8" fillId="0" borderId="8" xfId="2" quotePrefix="1" applyFont="1" applyBorder="1" applyAlignment="1">
      <alignment horizontal="left"/>
    </xf>
    <xf numFmtId="0" fontId="8" fillId="0" borderId="8" xfId="2" applyFont="1" applyBorder="1"/>
    <xf numFmtId="0" fontId="8" fillId="0" borderId="0" xfId="2" quotePrefix="1" applyFont="1" applyAlignment="1">
      <alignment horizontal="left"/>
    </xf>
    <xf numFmtId="0" fontId="13" fillId="0" borderId="0" xfId="2" applyFont="1" applyAlignment="1">
      <alignment horizontal="left"/>
    </xf>
    <xf numFmtId="0" fontId="13" fillId="0" borderId="0" xfId="0" applyFont="1"/>
    <xf numFmtId="0" fontId="14" fillId="0" borderId="0" xfId="0" applyFont="1"/>
    <xf numFmtId="0" fontId="9" fillId="0" borderId="0" xfId="4" applyFont="1" applyFill="1"/>
    <xf numFmtId="0" fontId="8" fillId="0" borderId="0" xfId="4"/>
    <xf numFmtId="0" fontId="9" fillId="0" borderId="0" xfId="5" applyFont="1" applyFill="1" applyAlignment="1" applyProtection="1">
      <alignment horizontal="center" wrapText="1"/>
    </xf>
    <xf numFmtId="0" fontId="16" fillId="0" borderId="0" xfId="5" applyFont="1" applyFill="1"/>
    <xf numFmtId="0" fontId="9" fillId="0" borderId="0" xfId="5" applyFont="1" applyFill="1" applyAlignment="1" applyProtection="1">
      <alignment horizontal="right"/>
    </xf>
    <xf numFmtId="3" fontId="9" fillId="0" borderId="0" xfId="5" applyNumberFormat="1" applyFont="1" applyFill="1" applyBorder="1"/>
    <xf numFmtId="1" fontId="2" fillId="0" borderId="0" xfId="5" applyNumberFormat="1" applyFont="1" applyFill="1"/>
    <xf numFmtId="3" fontId="9" fillId="0" borderId="0" xfId="5" applyNumberFormat="1" applyFont="1" applyFill="1" applyAlignment="1" applyProtection="1">
      <alignment horizontal="right"/>
    </xf>
    <xf numFmtId="3" fontId="8" fillId="0" borderId="0" xfId="5" applyNumberFormat="1" applyAlignment="1" applyProtection="1">
      <alignment horizontal="right"/>
    </xf>
    <xf numFmtId="166" fontId="2" fillId="0" borderId="0" xfId="6" applyFont="1" applyFill="1"/>
    <xf numFmtId="0" fontId="8" fillId="0" borderId="0" xfId="4" applyFill="1"/>
    <xf numFmtId="37" fontId="17" fillId="0" borderId="0" xfId="5" applyNumberFormat="1" applyFont="1" applyFill="1" applyProtection="1"/>
    <xf numFmtId="0" fontId="17" fillId="0" borderId="0" xfId="5" applyFont="1" applyFill="1"/>
    <xf numFmtId="0" fontId="18" fillId="0" borderId="0" xfId="4" applyFont="1" applyFill="1"/>
    <xf numFmtId="3" fontId="2" fillId="0" borderId="0" xfId="5" applyNumberFormat="1" applyFont="1" applyFill="1"/>
    <xf numFmtId="0" fontId="9" fillId="0" borderId="0" xfId="5" applyFont="1" applyFill="1" applyAlignment="1" applyProtection="1">
      <alignment horizontal="center" vertical="center" wrapText="1"/>
    </xf>
    <xf numFmtId="168" fontId="9" fillId="0" borderId="0" xfId="7" applyNumberFormat="1" applyFont="1"/>
    <xf numFmtId="1" fontId="9" fillId="0" borderId="0" xfId="4" applyNumberFormat="1" applyFont="1" applyFill="1"/>
    <xf numFmtId="168" fontId="9" fillId="0" borderId="0" xfId="7" applyNumberFormat="1" applyFont="1" applyFill="1" applyBorder="1" applyAlignment="1" applyProtection="1">
      <alignment horizontal="right" indent="3"/>
    </xf>
    <xf numFmtId="168" fontId="9" fillId="0" borderId="0" xfId="7" applyNumberFormat="1" applyFont="1" applyFill="1" applyBorder="1" applyAlignment="1" applyProtection="1">
      <alignment horizontal="right" indent="2"/>
    </xf>
    <xf numFmtId="0" fontId="9" fillId="0" borderId="0" xfId="5" applyFont="1" applyAlignment="1" applyProtection="1">
      <alignment horizontal="right"/>
    </xf>
    <xf numFmtId="3" fontId="2" fillId="0" borderId="0" xfId="5" applyNumberFormat="1" applyFont="1"/>
    <xf numFmtId="0" fontId="9" fillId="0" borderId="0" xfId="4" applyFont="1"/>
    <xf numFmtId="0" fontId="15" fillId="0" borderId="0" xfId="4" applyFont="1"/>
    <xf numFmtId="0" fontId="19" fillId="0" borderId="0" xfId="0" applyFont="1"/>
    <xf numFmtId="0" fontId="7" fillId="0" borderId="0" xfId="0" applyFont="1"/>
    <xf numFmtId="0" fontId="7" fillId="2" borderId="2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/>
    </xf>
    <xf numFmtId="0" fontId="7" fillId="2" borderId="4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13" fillId="0" borderId="0" xfId="2" applyFont="1" applyAlignment="1">
      <alignment horizontal="left" wrapText="1"/>
    </xf>
  </cellXfs>
  <cellStyles count="8">
    <cellStyle name="ANCLAS,REZONES Y SUS PARTES,DE FUNDICION,DE HIERRO O DE ACERO 2" xfId="5" xr:uid="{5F14C0CB-CE05-4782-B2E7-3F9D539F7E54}"/>
    <cellStyle name="Hipervínculo" xfId="1" builtinId="8"/>
    <cellStyle name="Millares [0] 4" xfId="6" xr:uid="{3F2A6ABE-180B-438A-B812-17F3368E343D}"/>
    <cellStyle name="Millares 2" xfId="7" xr:uid="{D68E597D-9247-43CC-BF22-F571D4E89E37}"/>
    <cellStyle name="Millares 3 2 2" xfId="3" xr:uid="{E5CF8123-F4AD-4B71-9EF5-7CB82B23912B}"/>
    <cellStyle name="Normal" xfId="0" builtinId="0"/>
    <cellStyle name="Normal 2" xfId="2" xr:uid="{2D297714-C865-4CC7-AF44-C3EB76816951}"/>
    <cellStyle name="Normal 4 5" xfId="4" xr:uid="{A3DB029E-3564-4F8B-8AAA-1D80385D6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100"/>
      <c:rotY val="0"/>
      <c:depthPercent val="100"/>
      <c:rAngAx val="0"/>
      <c:perspective val="0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939820979810169"/>
          <c:y val="0.17137833166632199"/>
          <c:w val="0.83098375348971065"/>
          <c:h val="0.65183989808539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'Gráf-09.4.2'!$B$4</c:f>
              <c:strCache>
                <c:ptCount val="1"/>
                <c:pt idx="0">
                  <c:v>Nº de abonados</c:v>
                </c:pt>
              </c:strCache>
            </c:strRef>
          </c:tx>
          <c:spPr>
            <a:solidFill>
              <a:srgbClr val="909F4E"/>
            </a:solidFill>
            <a:ln w="3175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'Gráf-09.4.2'!$A$5:$A$9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'Gráf-09.4.2'!$B$5:$B$9</c:f>
              <c:numCache>
                <c:formatCode>#,##0</c:formatCode>
                <c:ptCount val="5"/>
                <c:pt idx="0">
                  <c:v>315.29599999999999</c:v>
                </c:pt>
                <c:pt idx="1">
                  <c:v>287.57</c:v>
                </c:pt>
                <c:pt idx="2">
                  <c:v>257.03699999999998</c:v>
                </c:pt>
                <c:pt idx="3">
                  <c:v>258.51499999999999</c:v>
                </c:pt>
                <c:pt idx="4">
                  <c:v>183.00700000000001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3175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289-400D-AAC8-D415EBF6B1D6}"/>
            </c:ext>
          </c:extLst>
        </c:ser>
        <c:ser>
          <c:idx val="1"/>
          <c:order val="1"/>
          <c:tx>
            <c:strRef>
              <c:f>'Gráf-09.4.2'!$C$4</c:f>
              <c:strCache>
                <c:ptCount val="1"/>
                <c:pt idx="0">
                  <c:v>Capacidad instalada</c:v>
                </c:pt>
              </c:strCache>
            </c:strRef>
          </c:tx>
          <c:spPr>
            <a:solidFill>
              <a:srgbClr val="D7DAA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'Gráf-09.4.2'!$A$5:$A$9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'Gráf-09.4.2'!$C$5:$C$9</c:f>
              <c:numCache>
                <c:formatCode>#,##0</c:formatCode>
                <c:ptCount val="5"/>
                <c:pt idx="0">
                  <c:v>463.25299999999999</c:v>
                </c:pt>
                <c:pt idx="1">
                  <c:v>463.25299999999999</c:v>
                </c:pt>
                <c:pt idx="2">
                  <c:v>463.25299999999999</c:v>
                </c:pt>
                <c:pt idx="3">
                  <c:v>472.02499999999998</c:v>
                </c:pt>
                <c:pt idx="4">
                  <c:v>472.02499999999998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9-400D-AAC8-D415EBF6B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30"/>
        <c:shape val="box"/>
        <c:axId val="296883712"/>
        <c:axId val="295694272"/>
        <c:axId val="295435392"/>
      </c:bar3DChart>
      <c:catAx>
        <c:axId val="29688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295694272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295694272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296883712"/>
        <c:crosses val="autoZero"/>
        <c:crossBetween val="between"/>
        <c:majorUnit val="100"/>
      </c:valAx>
      <c:serAx>
        <c:axId val="295435392"/>
        <c:scaling>
          <c:orientation val="minMax"/>
        </c:scaling>
        <c:delete val="1"/>
        <c:axPos val="b"/>
        <c:majorTickMark val="out"/>
        <c:minorTickMark val="none"/>
        <c:tickLblPos val="none"/>
        <c:crossAx val="29569427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286768465039188"/>
          <c:y val="0.90049837235010743"/>
          <c:w val="0.54618523374287764"/>
          <c:h val="3.402536639441811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2.1653543307086607" l="1.9685039370078741" r="2.3622047244094477" t="1.377952755905512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472167</xdr:colOff>
      <xdr:row>1</xdr:row>
      <xdr:rowOff>111879</xdr:rowOff>
    </xdr:from>
    <xdr:to>
      <xdr:col>10</xdr:col>
      <xdr:colOff>376463</xdr:colOff>
      <xdr:row>28</xdr:row>
      <xdr:rowOff>77106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BFEE2F-B25B-4921-9EE6-88406B152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505351</xdr:colOff>
      <xdr:row>1</xdr:row>
      <xdr:rowOff>135844</xdr:rowOff>
    </xdr:from>
    <xdr:to>
      <xdr:col>10</xdr:col>
      <xdr:colOff>101673</xdr:colOff>
      <xdr:row>4</xdr:row>
      <xdr:rowOff>80129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0355EBA-A0A0-4092-85D4-F20CD0816001}"/>
            </a:ext>
          </a:extLst>
        </xdr:cNvPr>
        <xdr:cNvSpPr txBox="1"/>
      </xdr:nvSpPr>
      <xdr:spPr>
        <a:xfrm>
          <a:off x="940780" y="326344"/>
          <a:ext cx="6685643" cy="6110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Y" sz="1500" b="0" i="0" u="none" strike="noStrike" baseline="0">
              <a:solidFill>
                <a:schemeClr val="dk1"/>
              </a:solidFill>
              <a:latin typeface="+mn-lt"/>
              <a:ea typeface="Tahoma" pitchFamily="34" charset="0"/>
              <a:cs typeface="Arial" pitchFamily="34" charset="0"/>
            </a:rPr>
            <a:t>Capacidad  instalada y número de abonados telefónicos (en miles).</a:t>
          </a:r>
        </a:p>
        <a:p>
          <a:pPr algn="ctr"/>
          <a:r>
            <a:rPr lang="es-PY" sz="1500" b="0" i="0" u="none" strike="noStrike" baseline="0">
              <a:solidFill>
                <a:schemeClr val="dk1"/>
              </a:solidFill>
              <a:latin typeface="+mn-lt"/>
              <a:ea typeface="Tahoma" pitchFamily="34" charset="0"/>
              <a:cs typeface="Arial" pitchFamily="34" charset="0"/>
            </a:rPr>
            <a:t>Periodo 2018-2022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0.01936</cdr:x>
      <cdr:y>0.91842</cdr:y>
    </cdr:from>
    <cdr:to>
      <cdr:x>0.20451</cdr:x>
      <cdr:y>0.95987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135466" y="4432299"/>
          <a:ext cx="1295400" cy="200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900" b="0">
              <a:solidFill>
                <a:srgbClr val="000000"/>
              </a:solidFill>
              <a:latin typeface="+mn-lt"/>
              <a:ea typeface="Tahoma" pitchFamily="34" charset="0"/>
              <a:cs typeface="Tahoma" pitchFamily="34" charset="0"/>
            </a:rPr>
            <a:t>Cuadro</a:t>
          </a:r>
          <a:r>
            <a:rPr lang="es-PY" sz="900" b="0" baseline="0">
              <a:solidFill>
                <a:srgbClr val="000000"/>
              </a:solidFill>
              <a:latin typeface="+mn-lt"/>
              <a:ea typeface="Tahoma" pitchFamily="34" charset="0"/>
              <a:cs typeface="Tahoma" pitchFamily="34" charset="0"/>
            </a:rPr>
            <a:t> 9.4.2.</a:t>
          </a:r>
          <a:endParaRPr lang="es-PY" sz="900" b="0">
            <a:solidFill>
              <a:srgbClr val="000000"/>
            </a:solidFill>
            <a:latin typeface="+mn-lt"/>
            <a:ea typeface="Tahoma" pitchFamily="34" charset="0"/>
            <a:cs typeface="Tahoma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DEL%20COMPARTIDO%20PUBLICACIONES/Publicaciones_2022/Anuario%20Estad&#237;stico%202022.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.2022"/>
      <sheetName val="Presentación2022"/>
      <sheetName val="Comentarios Generales2022"/>
      <sheetName val="Mapas"/>
      <sheetName val="1.2.1"/>
      <sheetName val="GRÁFICO 1.2.1"/>
      <sheetName val="1.2.2"/>
      <sheetName val="GRÁFICO 1.2.2"/>
      <sheetName val="1.3.1"/>
      <sheetName val="1.3.2"/>
      <sheetName val="1.3.3"/>
      <sheetName val="1.3.4"/>
      <sheetName val="1.3.5"/>
      <sheetName val="GRÁFICO 1.3.5"/>
      <sheetName val="1.3.6"/>
      <sheetName val="1.3.7"/>
      <sheetName val="1.3.8"/>
      <sheetName val="1.3.9"/>
      <sheetName val="1.3.10"/>
      <sheetName val="2.1.1"/>
      <sheetName val="Gráf-02.1.1"/>
      <sheetName val="2.2.1"/>
      <sheetName val="2.2.2"/>
      <sheetName val="2.2.3"/>
      <sheetName val="2.2.4"/>
      <sheetName val="2.2.5"/>
      <sheetName val="2.2.6"/>
      <sheetName val="2.2.7"/>
      <sheetName val="2.2.8"/>
      <sheetName val="2.2.9"/>
      <sheetName val="2.2.10"/>
      <sheetName val="2.2.11"/>
      <sheetName val="2.2.12"/>
      <sheetName val="2.3.1"/>
      <sheetName val="2.4.1"/>
      <sheetName val="2.4.2"/>
      <sheetName val="2.4.3"/>
      <sheetName val="2.4.4"/>
      <sheetName val="Gráf-02.4.4"/>
      <sheetName val="2.5.1"/>
      <sheetName val="2.5.2"/>
      <sheetName val="2.5.3"/>
      <sheetName val="2.5.4"/>
      <sheetName val="2.6.1"/>
      <sheetName val="2.6.2"/>
      <sheetName val="2.6.3"/>
      <sheetName val="3.1.1"/>
      <sheetName val="3.1.2"/>
      <sheetName val="Gráf-03.1.2"/>
      <sheetName val="3.2.1"/>
      <sheetName val="3.2.2"/>
      <sheetName val="Gráf-03.2.2"/>
      <sheetName val="3.2.3"/>
      <sheetName val="3.2.4"/>
      <sheetName val="3.2.5"/>
      <sheetName val="Gráf-03.2.5"/>
      <sheetName val="3.2.6"/>
      <sheetName val="3.2.7"/>
      <sheetName val="3.2.8"/>
      <sheetName val="3.2.9"/>
      <sheetName val="Gráf-03.2.9a"/>
      <sheetName val="Gráf-03.2.9b"/>
      <sheetName val="3.2.10"/>
      <sheetName val="3.3.1"/>
      <sheetName val="3.3.2"/>
      <sheetName val="3.3.3"/>
      <sheetName val="3.3.4"/>
      <sheetName val="3.3.5"/>
      <sheetName val="3.3.6"/>
      <sheetName val="3.3.7"/>
      <sheetName val="3.3.8"/>
      <sheetName val="3.3.9"/>
      <sheetName val="3.3.10"/>
      <sheetName val="3.3.11"/>
      <sheetName val="3.3.12"/>
      <sheetName val="3.3.13"/>
      <sheetName val="3.3.14"/>
      <sheetName val="3.4.1"/>
      <sheetName val="3.4.2"/>
      <sheetName val="3.4.3"/>
      <sheetName val="3.4.4"/>
      <sheetName val="3.5.1"/>
      <sheetName val="3.5.2"/>
      <sheetName val="3.5.3"/>
      <sheetName val="3.5.4"/>
      <sheetName val="3.5.5"/>
      <sheetName val="3.5.6"/>
      <sheetName val="4.1.1"/>
      <sheetName val="4.1.2"/>
      <sheetName val="4.1.3"/>
      <sheetName val="4.1.4"/>
      <sheetName val="Gráf-04.1.4"/>
      <sheetName val="4.1.5"/>
      <sheetName val="4.1.6"/>
      <sheetName val="4.1.7"/>
      <sheetName val="4.1.8"/>
      <sheetName val="4.1.9"/>
      <sheetName val="4.1.10"/>
      <sheetName val="Gráf-04.1.10"/>
      <sheetName val="4.1.11"/>
      <sheetName val="4.1.12"/>
      <sheetName val="4.1.13"/>
      <sheetName val="4.2.1"/>
      <sheetName val="4.3.1"/>
      <sheetName val="4.3.2"/>
      <sheetName val="4.3.3"/>
      <sheetName val="4.3.4"/>
      <sheetName val="Gráf-04.3.4"/>
      <sheetName val="4.3.5"/>
      <sheetName val="4.3.6"/>
      <sheetName val="5.1.1"/>
      <sheetName val="5.1.2"/>
      <sheetName val="5.1.3"/>
      <sheetName val="5.1.4"/>
      <sheetName val="5.2.1"/>
      <sheetName val="5.2.2"/>
      <sheetName val="5.2.3"/>
      <sheetName val="5.2.4"/>
      <sheetName val="5.2.5"/>
      <sheetName val="5.3.1"/>
      <sheetName val="5.3.2"/>
      <sheetName val="5.3.3"/>
      <sheetName val="5.3.4"/>
      <sheetName val="6.1.1"/>
      <sheetName val="Gráf-06.1.1"/>
      <sheetName val="6.1.2"/>
      <sheetName val="6.1.3"/>
      <sheetName val="6.1.4"/>
      <sheetName val="6.1.5"/>
      <sheetName val="6.2.1"/>
      <sheetName val="Gráf-06.2.1"/>
      <sheetName val="6.2.2"/>
      <sheetName val="6.2.3"/>
      <sheetName val="6.2.4"/>
      <sheetName val="6.2.5"/>
      <sheetName val="6.2.6"/>
      <sheetName val="6.2.7"/>
      <sheetName val="7.1.1"/>
      <sheetName val="7.1.2"/>
      <sheetName val="7.1.3"/>
      <sheetName val="Gráf-07.1.3"/>
      <sheetName val="7.1.4"/>
      <sheetName val="7.1.5"/>
      <sheetName val="7.1.6"/>
      <sheetName val="7.1.7"/>
      <sheetName val="7.1.8"/>
      <sheetName val="7.1.9"/>
      <sheetName val="7.1.10"/>
      <sheetName val="7.1.11"/>
      <sheetName val="7.2.1"/>
      <sheetName val="7.2.2"/>
      <sheetName val="7.2.3"/>
      <sheetName val="7.2.4"/>
      <sheetName val="7.2.5"/>
      <sheetName val="7.3.1"/>
      <sheetName val="7.3.2"/>
      <sheetName val="8.1.1"/>
      <sheetName val="8.1.2"/>
      <sheetName val="Gráf-08.1.2"/>
      <sheetName val="8.1.3"/>
      <sheetName val="8.1.4"/>
      <sheetName val="8.2.1"/>
      <sheetName val="Gráf-08.2.1"/>
      <sheetName val="8.2.2"/>
      <sheetName val="8.2.3"/>
      <sheetName val="8.2.4"/>
      <sheetName val="8.2.5"/>
      <sheetName val="8.2.6"/>
      <sheetName val="8.2.7"/>
      <sheetName val="Gráf-08.2.6-7"/>
      <sheetName val="8.2.8"/>
      <sheetName val="8.2.9"/>
      <sheetName val="Gráf-08.2.8-9"/>
      <sheetName val="9.1.1"/>
      <sheetName val="9.2.1"/>
      <sheetName val="9.2.2"/>
      <sheetName val="Gráfico 9.2.2"/>
      <sheetName val="9.2.3"/>
      <sheetName val="Gráf-09.2.3"/>
      <sheetName val="9.2.4"/>
      <sheetName val="9.2.5"/>
      <sheetName val="9.2.6"/>
      <sheetName val="9.3.1"/>
      <sheetName val="Gráf-09.3.1"/>
      <sheetName val="9.3.2 "/>
      <sheetName val="9.3.3"/>
      <sheetName val="9.4.1"/>
      <sheetName val="9.4.2"/>
      <sheetName val="Gráf-09.4.2"/>
      <sheetName val="9.4.3"/>
      <sheetName val="9.5.1"/>
      <sheetName val="9.5.2"/>
      <sheetName val="9.5.3"/>
      <sheetName val="9.5.4"/>
      <sheetName val="10.1.1"/>
      <sheetName val="10.1.2"/>
      <sheetName val="10.1.3"/>
      <sheetName val="10.2.1"/>
      <sheetName val="10.2.2"/>
      <sheetName val="Gráf-10.2.2"/>
      <sheetName val="10.2.3"/>
      <sheetName val="10.2.4"/>
      <sheetName val="11.1.1"/>
      <sheetName val="11.1.2"/>
      <sheetName val="11.1.3"/>
      <sheetName val="Gráf-11.1.3"/>
      <sheetName val="12.1.1"/>
      <sheetName val="Gráf-12.1.1"/>
      <sheetName val="12.1.2"/>
      <sheetName val="12.1.3"/>
      <sheetName val="12.2.1"/>
      <sheetName val="12.2.2"/>
      <sheetName val="12.2.3"/>
      <sheetName val="Gráf-12.2.3"/>
      <sheetName val="12.2.4"/>
      <sheetName val="Gráf-12.2.4"/>
      <sheetName val="12.2.5"/>
      <sheetName val="12.2.6"/>
      <sheetName val="12.2.7"/>
      <sheetName val="Gráf-12.2.7"/>
      <sheetName val="12.2.8"/>
      <sheetName val="12.2.9"/>
      <sheetName val="12.2.10"/>
      <sheetName val="12.2.11"/>
      <sheetName val="12.3.1"/>
      <sheetName val="13.1.1"/>
      <sheetName val="13.1.2"/>
      <sheetName val="13.2.1"/>
      <sheetName val="13.2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>
        <row r="4">
          <cell r="B4" t="str">
            <v>Nº de abonados</v>
          </cell>
          <cell r="C4" t="str">
            <v>Capacidad instalada</v>
          </cell>
        </row>
        <row r="5">
          <cell r="A5">
            <v>2018</v>
          </cell>
          <cell r="B5">
            <v>315.29599999999999</v>
          </cell>
          <cell r="C5">
            <v>463.25299999999999</v>
          </cell>
        </row>
        <row r="6">
          <cell r="A6">
            <v>2019</v>
          </cell>
          <cell r="B6">
            <v>287.57</v>
          </cell>
          <cell r="C6">
            <v>463.25299999999999</v>
          </cell>
        </row>
        <row r="7">
          <cell r="A7">
            <v>2020</v>
          </cell>
          <cell r="B7">
            <v>257.03699999999998</v>
          </cell>
          <cell r="C7">
            <v>463.25299999999999</v>
          </cell>
        </row>
        <row r="8">
          <cell r="A8">
            <v>2021</v>
          </cell>
          <cell r="B8">
            <v>258.51499999999999</v>
          </cell>
          <cell r="C8">
            <v>472.02499999999998</v>
          </cell>
        </row>
        <row r="9">
          <cell r="A9">
            <v>2022</v>
          </cell>
          <cell r="B9">
            <v>183.00700000000001</v>
          </cell>
          <cell r="C9">
            <v>472.02499999999998</v>
          </cell>
        </row>
      </sheetData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24C9-8B38-477E-B367-63B5A3B80392}">
  <dimension ref="A1:N55"/>
  <sheetViews>
    <sheetView showGridLines="0" tabSelected="1" zoomScale="70" zoomScaleNormal="70" workbookViewId="0"/>
  </sheetViews>
  <sheetFormatPr baseColWidth="10" defaultRowHeight="12.75" x14ac:dyDescent="0.2"/>
  <cols>
    <col min="1" max="1" width="2.85546875" style="2" customWidth="1"/>
    <col min="2" max="2" width="51.7109375" style="2" customWidth="1"/>
    <col min="3" max="4" width="18.140625" style="2" bestFit="1" customWidth="1"/>
    <col min="5" max="5" width="18" style="2" customWidth="1"/>
    <col min="6" max="6" width="19.28515625" style="2" customWidth="1"/>
    <col min="7" max="7" width="15.7109375" style="2" customWidth="1"/>
    <col min="8" max="14" width="11.42578125" style="13"/>
    <col min="15" max="16384" width="11.42578125" style="2"/>
  </cols>
  <sheetData>
    <row r="1" spans="1:10" ht="15" x14ac:dyDescent="0.25">
      <c r="A1" s="1"/>
    </row>
    <row r="2" spans="1:10" x14ac:dyDescent="0.2">
      <c r="B2" s="3" t="s">
        <v>0</v>
      </c>
    </row>
    <row r="3" spans="1:10" ht="5.0999999999999996" customHeight="1" x14ac:dyDescent="0.2"/>
    <row r="4" spans="1:10" ht="15" customHeight="1" x14ac:dyDescent="0.2">
      <c r="A4" s="4"/>
      <c r="B4" s="53" t="s">
        <v>1</v>
      </c>
      <c r="C4" s="55" t="s">
        <v>2</v>
      </c>
      <c r="D4" s="56"/>
      <c r="E4" s="56"/>
      <c r="F4" s="56"/>
      <c r="G4" s="57"/>
    </row>
    <row r="5" spans="1:10" ht="15" customHeight="1" x14ac:dyDescent="0.2">
      <c r="A5" s="4"/>
      <c r="B5" s="54"/>
      <c r="C5" s="5">
        <v>2018</v>
      </c>
      <c r="D5" s="5">
        <v>2019</v>
      </c>
      <c r="E5" s="5">
        <v>2020</v>
      </c>
      <c r="F5" s="5">
        <v>2021</v>
      </c>
      <c r="G5" s="5">
        <v>2022</v>
      </c>
    </row>
    <row r="6" spans="1:10" ht="5.0999999999999996" customHeight="1" x14ac:dyDescent="0.2">
      <c r="B6" s="6"/>
      <c r="C6" s="7"/>
      <c r="D6" s="7"/>
      <c r="E6" s="7"/>
      <c r="F6" s="7"/>
    </row>
    <row r="7" spans="1:10" x14ac:dyDescent="0.2">
      <c r="A7" s="8"/>
      <c r="B7" s="9" t="s">
        <v>3</v>
      </c>
      <c r="C7" s="10">
        <v>7052.9832047406499</v>
      </c>
      <c r="D7" s="10">
        <v>7152.7027316005797</v>
      </c>
      <c r="E7" s="10">
        <v>7252.6719999999996</v>
      </c>
      <c r="F7" s="11">
        <v>7353.0379999999996</v>
      </c>
      <c r="G7" s="11" t="s">
        <v>4</v>
      </c>
    </row>
    <row r="8" spans="1:10" ht="5.0999999999999996" customHeight="1" x14ac:dyDescent="0.2">
      <c r="A8" s="8"/>
      <c r="B8" s="9"/>
      <c r="C8" s="10"/>
      <c r="D8" s="10"/>
      <c r="E8" s="10"/>
      <c r="F8" s="11"/>
      <c r="G8" s="11"/>
    </row>
    <row r="9" spans="1:10" s="13" customFormat="1" ht="15" x14ac:dyDescent="0.25">
      <c r="A9" s="12"/>
      <c r="B9" s="9" t="s">
        <v>5</v>
      </c>
      <c r="C9" s="10">
        <v>463253</v>
      </c>
      <c r="D9" s="10">
        <v>463253</v>
      </c>
      <c r="E9" s="10">
        <v>463253</v>
      </c>
      <c r="F9" s="11">
        <v>472025</v>
      </c>
      <c r="G9" s="11">
        <v>472025</v>
      </c>
      <c r="J9" s="51"/>
    </row>
    <row r="10" spans="1:10" s="13" customFormat="1" ht="5.0999999999999996" customHeight="1" x14ac:dyDescent="0.2">
      <c r="A10" s="12"/>
      <c r="B10" s="9"/>
      <c r="C10" s="10"/>
      <c r="D10" s="10"/>
      <c r="E10" s="10"/>
      <c r="F10" s="11"/>
      <c r="G10" s="11"/>
    </row>
    <row r="11" spans="1:10" s="13" customFormat="1" ht="15.75" x14ac:dyDescent="0.2">
      <c r="A11" s="12"/>
      <c r="B11" s="9" t="s">
        <v>6</v>
      </c>
      <c r="C11" s="10">
        <v>315296</v>
      </c>
      <c r="D11" s="10">
        <v>287570</v>
      </c>
      <c r="E11" s="10">
        <v>257037</v>
      </c>
      <c r="F11" s="11">
        <v>258515</v>
      </c>
      <c r="G11" s="11">
        <v>183007</v>
      </c>
    </row>
    <row r="12" spans="1:10" ht="5.0999999999999996" customHeight="1" x14ac:dyDescent="0.2">
      <c r="A12" s="8"/>
      <c r="B12" s="9"/>
      <c r="C12" s="10"/>
      <c r="D12" s="10"/>
      <c r="E12" s="10"/>
      <c r="F12" s="11"/>
      <c r="G12" s="11"/>
    </row>
    <row r="13" spans="1:10" x14ac:dyDescent="0.2">
      <c r="A13" s="8"/>
      <c r="B13" s="9" t="s">
        <v>7</v>
      </c>
      <c r="C13" s="10">
        <v>65.68185214004555</v>
      </c>
      <c r="D13" s="10">
        <v>64.766147480637244</v>
      </c>
      <c r="E13" s="10">
        <v>63.87342485638397</v>
      </c>
      <c r="F13" s="11">
        <v>64.194554686103899</v>
      </c>
      <c r="G13" s="11" t="s">
        <v>4</v>
      </c>
    </row>
    <row r="14" spans="1:10" ht="5.0999999999999996" customHeight="1" x14ac:dyDescent="0.2">
      <c r="A14" s="8"/>
      <c r="B14" s="9"/>
      <c r="C14" s="10"/>
      <c r="D14" s="10"/>
      <c r="E14" s="10"/>
      <c r="F14" s="11"/>
      <c r="G14" s="11"/>
    </row>
    <row r="15" spans="1:10" x14ac:dyDescent="0.2">
      <c r="A15" s="8"/>
      <c r="B15" s="9" t="s">
        <v>8</v>
      </c>
      <c r="C15" s="10">
        <v>44.703920432998387</v>
      </c>
      <c r="D15" s="10">
        <v>40.20438298512228</v>
      </c>
      <c r="E15" s="10">
        <v>35.440317720145075</v>
      </c>
      <c r="F15" s="11">
        <v>35.157577045025477</v>
      </c>
      <c r="G15" s="11" t="s">
        <v>4</v>
      </c>
    </row>
    <row r="16" spans="1:10" ht="5.0999999999999996" customHeight="1" x14ac:dyDescent="0.2">
      <c r="A16" s="8"/>
      <c r="B16" s="9"/>
      <c r="C16" s="10"/>
      <c r="D16" s="10"/>
      <c r="E16" s="10"/>
      <c r="F16" s="11"/>
      <c r="G16" s="11"/>
    </row>
    <row r="17" spans="1:7" ht="15" customHeight="1" x14ac:dyDescent="0.2">
      <c r="A17" s="8"/>
      <c r="B17" s="9" t="s">
        <v>9</v>
      </c>
      <c r="C17" s="10">
        <v>599663885</v>
      </c>
      <c r="D17" s="10">
        <v>471447502</v>
      </c>
      <c r="E17" s="10" t="s">
        <v>4</v>
      </c>
      <c r="F17" s="11" t="s">
        <v>4</v>
      </c>
      <c r="G17" s="11" t="s">
        <v>4</v>
      </c>
    </row>
    <row r="18" spans="1:7" ht="5.0999999999999996" customHeight="1" x14ac:dyDescent="0.2">
      <c r="A18" s="8"/>
      <c r="B18" s="9"/>
      <c r="C18" s="14"/>
      <c r="D18" s="14"/>
      <c r="E18" s="14"/>
      <c r="F18" s="15"/>
      <c r="G18" s="11"/>
    </row>
    <row r="19" spans="1:7" x14ac:dyDescent="0.2">
      <c r="A19" s="8"/>
      <c r="B19" s="9" t="s">
        <v>10</v>
      </c>
      <c r="C19" s="10">
        <v>596213101</v>
      </c>
      <c r="D19" s="10">
        <v>561276790</v>
      </c>
      <c r="E19" s="10" t="s">
        <v>4</v>
      </c>
      <c r="F19" s="11" t="s">
        <v>4</v>
      </c>
      <c r="G19" s="11" t="s">
        <v>4</v>
      </c>
    </row>
    <row r="20" spans="1:7" ht="5.0999999999999996" customHeight="1" x14ac:dyDescent="0.2">
      <c r="A20" s="8"/>
      <c r="B20" s="9"/>
      <c r="C20" s="14"/>
      <c r="D20" s="14"/>
      <c r="E20" s="14"/>
      <c r="F20" s="15"/>
      <c r="G20" s="11"/>
    </row>
    <row r="21" spans="1:7" x14ac:dyDescent="0.2">
      <c r="A21" s="8"/>
      <c r="B21" s="9" t="s">
        <v>11</v>
      </c>
      <c r="C21" s="10">
        <v>-56182171</v>
      </c>
      <c r="D21" s="10">
        <v>2950681</v>
      </c>
      <c r="E21" s="10" t="s">
        <v>4</v>
      </c>
      <c r="F21" s="11" t="s">
        <v>4</v>
      </c>
      <c r="G21" s="11" t="s">
        <v>4</v>
      </c>
    </row>
    <row r="22" spans="1:7" ht="5.0999999999999996" customHeight="1" x14ac:dyDescent="0.2">
      <c r="A22" s="8"/>
      <c r="B22" s="9"/>
      <c r="C22" s="14"/>
      <c r="D22" s="14"/>
      <c r="E22" s="14"/>
      <c r="F22" s="15"/>
      <c r="G22" s="11"/>
    </row>
    <row r="23" spans="1:7" x14ac:dyDescent="0.2">
      <c r="A23" s="8"/>
      <c r="B23" s="9" t="s">
        <v>12</v>
      </c>
      <c r="C23" s="10">
        <v>337230258</v>
      </c>
      <c r="D23" s="10">
        <v>299285370</v>
      </c>
      <c r="E23" s="10" t="s">
        <v>4</v>
      </c>
      <c r="F23" s="11" t="s">
        <v>4</v>
      </c>
      <c r="G23" s="11" t="s">
        <v>4</v>
      </c>
    </row>
    <row r="24" spans="1:7" ht="5.0999999999999996" customHeight="1" x14ac:dyDescent="0.2">
      <c r="A24" s="8"/>
      <c r="B24" s="9"/>
      <c r="C24" s="14"/>
      <c r="D24" s="14"/>
      <c r="E24" s="14"/>
      <c r="F24" s="15"/>
      <c r="G24" s="11"/>
    </row>
    <row r="25" spans="1:7" x14ac:dyDescent="0.2">
      <c r="A25" s="8"/>
      <c r="B25" s="9" t="s">
        <v>13</v>
      </c>
      <c r="C25" s="16">
        <v>3474</v>
      </c>
      <c r="D25" s="16">
        <v>3439</v>
      </c>
      <c r="E25" s="16" t="s">
        <v>4</v>
      </c>
      <c r="F25" s="17" t="s">
        <v>4</v>
      </c>
      <c r="G25" s="11" t="s">
        <v>4</v>
      </c>
    </row>
    <row r="26" spans="1:7" ht="5.0999999999999996" customHeight="1" x14ac:dyDescent="0.2">
      <c r="A26" s="8"/>
      <c r="B26" s="9"/>
      <c r="C26" s="14"/>
      <c r="D26" s="14"/>
      <c r="E26" s="14"/>
      <c r="F26" s="15"/>
      <c r="G26" s="11"/>
    </row>
    <row r="27" spans="1:7" ht="15.75" x14ac:dyDescent="0.2">
      <c r="A27" s="8"/>
      <c r="B27" s="18" t="s">
        <v>14</v>
      </c>
      <c r="C27" s="19">
        <v>5688</v>
      </c>
      <c r="D27" s="19">
        <v>6137.567129315149</v>
      </c>
      <c r="E27" s="19">
        <v>6779.5091816862368</v>
      </c>
      <c r="F27" s="20">
        <v>6782.265833694084</v>
      </c>
      <c r="G27" s="11">
        <v>6988.9233333333323</v>
      </c>
    </row>
    <row r="28" spans="1:7" ht="5.0999999999999996" customHeight="1" thickBot="1" x14ac:dyDescent="0.25">
      <c r="B28" s="21"/>
      <c r="C28" s="22"/>
      <c r="D28" s="22"/>
      <c r="E28" s="22"/>
      <c r="F28" s="22"/>
      <c r="G28" s="22"/>
    </row>
    <row r="29" spans="1:7" ht="5.0999999999999996" customHeight="1" x14ac:dyDescent="0.2">
      <c r="B29" s="23"/>
    </row>
    <row r="30" spans="1:7" s="13" customFormat="1" ht="27" customHeight="1" x14ac:dyDescent="0.2">
      <c r="B30" s="58" t="s">
        <v>15</v>
      </c>
      <c r="C30" s="58"/>
      <c r="D30" s="58"/>
      <c r="E30" s="58"/>
      <c r="F30" s="2"/>
    </row>
    <row r="31" spans="1:7" s="13" customFormat="1" x14ac:dyDescent="0.2">
      <c r="B31" s="24" t="s">
        <v>16</v>
      </c>
      <c r="C31" s="25"/>
      <c r="D31" s="25"/>
      <c r="E31" s="25"/>
    </row>
    <row r="32" spans="1:7" s="13" customFormat="1" ht="5.0999999999999996" customHeight="1" x14ac:dyDescent="0.2">
      <c r="B32" s="25"/>
      <c r="C32" s="25"/>
      <c r="D32" s="25"/>
      <c r="E32" s="25"/>
    </row>
    <row r="33" spans="2:5" x14ac:dyDescent="0.2">
      <c r="B33" s="24" t="s">
        <v>17</v>
      </c>
      <c r="C33" s="26"/>
      <c r="D33" s="26"/>
      <c r="E33" s="26"/>
    </row>
    <row r="34" spans="2:5" s="13" customFormat="1" x14ac:dyDescent="0.2"/>
    <row r="35" spans="2:5" s="13" customFormat="1" x14ac:dyDescent="0.2"/>
    <row r="36" spans="2:5" s="13" customFormat="1" x14ac:dyDescent="0.2"/>
    <row r="37" spans="2:5" s="13" customFormat="1" x14ac:dyDescent="0.2"/>
    <row r="38" spans="2:5" s="13" customFormat="1" x14ac:dyDescent="0.2">
      <c r="B38" s="52"/>
    </row>
    <row r="39" spans="2:5" s="13" customFormat="1" x14ac:dyDescent="0.2"/>
    <row r="40" spans="2:5" s="13" customFormat="1" x14ac:dyDescent="0.2"/>
    <row r="41" spans="2:5" s="13" customFormat="1" x14ac:dyDescent="0.2"/>
    <row r="42" spans="2:5" s="13" customFormat="1" x14ac:dyDescent="0.2"/>
    <row r="43" spans="2:5" s="13" customFormat="1" x14ac:dyDescent="0.2"/>
    <row r="44" spans="2:5" s="13" customFormat="1" x14ac:dyDescent="0.2"/>
    <row r="45" spans="2:5" s="13" customFormat="1" x14ac:dyDescent="0.2"/>
    <row r="46" spans="2:5" s="13" customFormat="1" x14ac:dyDescent="0.2"/>
    <row r="47" spans="2:5" s="13" customFormat="1" x14ac:dyDescent="0.2"/>
    <row r="48" spans="2:5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</sheetData>
  <mergeCells count="3">
    <mergeCell ref="B4:B5"/>
    <mergeCell ref="C4:G4"/>
    <mergeCell ref="B30:E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6F93E-F11D-467F-9098-2F5257285FB1}">
  <dimension ref="A1:P34"/>
  <sheetViews>
    <sheetView showGridLines="0" zoomScale="70" zoomScaleNormal="70" workbookViewId="0">
      <selection activeCell="Q9" sqref="Q9"/>
    </sheetView>
  </sheetViews>
  <sheetFormatPr baseColWidth="10" defaultRowHeight="12.75" x14ac:dyDescent="0.2"/>
  <cols>
    <col min="1" max="1" width="6.5703125" style="28" customWidth="1"/>
    <col min="2" max="2" width="11.5703125" style="28" bestFit="1" customWidth="1"/>
    <col min="3" max="3" width="11.7109375" style="28" customWidth="1"/>
    <col min="4" max="4" width="15.28515625" style="28" bestFit="1" customWidth="1"/>
    <col min="5" max="5" width="10.5703125" style="28" customWidth="1"/>
    <col min="6" max="16384" width="11.42578125" style="28"/>
  </cols>
  <sheetData>
    <row r="1" spans="1:16" s="13" customFormat="1" ht="15" x14ac:dyDescent="0.25">
      <c r="A1" s="1"/>
    </row>
    <row r="2" spans="1:16" s="13" customFormat="1" x14ac:dyDescent="0.2"/>
    <row r="3" spans="1:16" x14ac:dyDescent="0.2">
      <c r="A3" s="27"/>
      <c r="B3" s="27"/>
      <c r="C3" s="27"/>
      <c r="D3" s="27"/>
      <c r="E3" s="27"/>
      <c r="F3" s="27"/>
      <c r="P3" s="13"/>
    </row>
    <row r="4" spans="1:16" ht="26.25" x14ac:dyDescent="0.25">
      <c r="A4" s="27"/>
      <c r="B4" s="29" t="s">
        <v>18</v>
      </c>
      <c r="C4" s="29" t="s">
        <v>19</v>
      </c>
      <c r="D4" s="27"/>
      <c r="E4" s="30"/>
      <c r="F4" s="27"/>
      <c r="P4" s="13"/>
    </row>
    <row r="5" spans="1:16" ht="15" x14ac:dyDescent="0.25">
      <c r="A5" s="31">
        <v>2018</v>
      </c>
      <c r="B5" s="32">
        <f>C16</f>
        <v>315.29599999999999</v>
      </c>
      <c r="C5" s="32">
        <f>E16</f>
        <v>463.25299999999999</v>
      </c>
      <c r="D5" s="33"/>
      <c r="E5" s="33"/>
      <c r="F5" s="34"/>
      <c r="G5" s="35"/>
      <c r="P5" s="13"/>
    </row>
    <row r="6" spans="1:16" ht="15" x14ac:dyDescent="0.25">
      <c r="A6" s="31">
        <v>2019</v>
      </c>
      <c r="B6" s="32">
        <f>C17</f>
        <v>287.57</v>
      </c>
      <c r="C6" s="32">
        <f>E17</f>
        <v>463.25299999999999</v>
      </c>
      <c r="D6" s="33"/>
      <c r="E6" s="33"/>
      <c r="F6" s="34"/>
      <c r="G6" s="35"/>
      <c r="P6" s="13"/>
    </row>
    <row r="7" spans="1:16" ht="15" x14ac:dyDescent="0.25">
      <c r="A7" s="31">
        <v>2020</v>
      </c>
      <c r="B7" s="32">
        <f>C18</f>
        <v>257.03699999999998</v>
      </c>
      <c r="C7" s="32">
        <f>E18</f>
        <v>463.25299999999999</v>
      </c>
      <c r="D7" s="33"/>
      <c r="E7" s="33"/>
      <c r="F7" s="34"/>
      <c r="G7" s="35"/>
      <c r="P7" s="13"/>
    </row>
    <row r="8" spans="1:16" ht="15" x14ac:dyDescent="0.25">
      <c r="A8" s="31">
        <v>2021</v>
      </c>
      <c r="B8" s="32">
        <f>C19</f>
        <v>258.51499999999999</v>
      </c>
      <c r="C8" s="32">
        <f>E19</f>
        <v>472.02499999999998</v>
      </c>
      <c r="D8" s="33"/>
      <c r="E8" s="33"/>
      <c r="F8" s="34"/>
      <c r="G8" s="35"/>
      <c r="P8" s="13"/>
    </row>
    <row r="9" spans="1:16" ht="15" x14ac:dyDescent="0.25">
      <c r="A9" s="31">
        <v>2022</v>
      </c>
      <c r="B9" s="32">
        <f>C20</f>
        <v>183.00700000000001</v>
      </c>
      <c r="C9" s="32">
        <f>E20</f>
        <v>472.02499999999998</v>
      </c>
      <c r="D9" s="27"/>
      <c r="E9" s="36"/>
      <c r="F9" s="27"/>
    </row>
    <row r="10" spans="1:16" s="37" customFormat="1" ht="15" x14ac:dyDescent="0.25">
      <c r="A10" s="27"/>
      <c r="B10" s="27"/>
      <c r="C10" s="27"/>
      <c r="D10" s="27"/>
      <c r="E10" s="36"/>
      <c r="F10" s="36"/>
    </row>
    <row r="11" spans="1:16" s="37" customFormat="1" ht="15" x14ac:dyDescent="0.25">
      <c r="A11" s="27"/>
      <c r="B11" s="38"/>
      <c r="C11" s="39"/>
      <c r="D11" s="39"/>
      <c r="E11" s="36"/>
      <c r="F11" s="36"/>
    </row>
    <row r="12" spans="1:16" s="37" customFormat="1" ht="15.75" x14ac:dyDescent="0.25">
      <c r="A12" s="27"/>
      <c r="B12" s="40"/>
      <c r="C12" s="40"/>
      <c r="D12" s="40"/>
      <c r="E12" s="36"/>
      <c r="F12" s="36"/>
    </row>
    <row r="13" spans="1:16" s="37" customFormat="1" x14ac:dyDescent="0.2">
      <c r="A13" s="27"/>
      <c r="B13" s="27"/>
      <c r="C13" s="27"/>
      <c r="D13" s="27"/>
      <c r="E13" s="27"/>
      <c r="F13" s="27"/>
    </row>
    <row r="14" spans="1:16" ht="15" x14ac:dyDescent="0.25">
      <c r="A14" s="31"/>
      <c r="B14" s="41"/>
      <c r="C14" s="41"/>
      <c r="D14" s="27"/>
      <c r="E14" s="27"/>
      <c r="F14" s="27"/>
    </row>
    <row r="15" spans="1:16" ht="25.5" x14ac:dyDescent="0.2">
      <c r="A15" s="27"/>
      <c r="B15" s="42" t="s">
        <v>18</v>
      </c>
      <c r="C15" s="42" t="s">
        <v>18</v>
      </c>
      <c r="D15" s="42" t="s">
        <v>19</v>
      </c>
      <c r="E15" s="42" t="s">
        <v>19</v>
      </c>
      <c r="F15" s="27"/>
    </row>
    <row r="16" spans="1:16" x14ac:dyDescent="0.2">
      <c r="A16" s="31">
        <v>2018</v>
      </c>
      <c r="B16" s="43">
        <v>315296</v>
      </c>
      <c r="C16" s="44">
        <v>315.29599999999999</v>
      </c>
      <c r="D16" s="45">
        <v>463253</v>
      </c>
      <c r="E16" s="44">
        <v>463.25299999999999</v>
      </c>
      <c r="F16" s="27"/>
    </row>
    <row r="17" spans="1:6" x14ac:dyDescent="0.2">
      <c r="A17" s="31">
        <v>2019</v>
      </c>
      <c r="B17" s="43">
        <v>287570</v>
      </c>
      <c r="C17" s="44">
        <v>287.57</v>
      </c>
      <c r="D17" s="45">
        <v>463253</v>
      </c>
      <c r="E17" s="44">
        <v>463.25299999999999</v>
      </c>
      <c r="F17" s="27"/>
    </row>
    <row r="18" spans="1:6" x14ac:dyDescent="0.2">
      <c r="A18" s="31">
        <v>2020</v>
      </c>
      <c r="B18" s="43">
        <v>257037</v>
      </c>
      <c r="C18" s="44">
        <v>257.03699999999998</v>
      </c>
      <c r="D18" s="45">
        <v>463253</v>
      </c>
      <c r="E18" s="44">
        <v>463.25299999999999</v>
      </c>
      <c r="F18" s="27"/>
    </row>
    <row r="19" spans="1:6" x14ac:dyDescent="0.2">
      <c r="A19" s="31">
        <v>2021</v>
      </c>
      <c r="B19" s="43">
        <v>258515</v>
      </c>
      <c r="C19" s="44">
        <f>+B19/1000</f>
        <v>258.51499999999999</v>
      </c>
      <c r="D19" s="46">
        <v>472025</v>
      </c>
      <c r="E19" s="44">
        <f>+D19/1000</f>
        <v>472.02499999999998</v>
      </c>
      <c r="F19" s="27"/>
    </row>
    <row r="20" spans="1:6" x14ac:dyDescent="0.2">
      <c r="A20" s="31">
        <v>2022</v>
      </c>
      <c r="B20" s="43">
        <v>183007</v>
      </c>
      <c r="C20" s="44">
        <f>+B20/1000</f>
        <v>183.00700000000001</v>
      </c>
      <c r="D20" s="46">
        <v>472025</v>
      </c>
      <c r="E20" s="44">
        <f>+D20/1000</f>
        <v>472.02499999999998</v>
      </c>
      <c r="F20" s="27"/>
    </row>
    <row r="21" spans="1:6" ht="15" x14ac:dyDescent="0.25">
      <c r="A21" s="31"/>
      <c r="B21" s="41"/>
      <c r="C21" s="41"/>
      <c r="D21" s="27"/>
      <c r="E21" s="27"/>
      <c r="F21" s="27"/>
    </row>
    <row r="22" spans="1:6" ht="15" hidden="1" x14ac:dyDescent="0.25">
      <c r="A22" s="31"/>
      <c r="B22" s="41"/>
      <c r="C22" s="41"/>
      <c r="D22" s="27"/>
      <c r="E22" s="27"/>
      <c r="F22" s="27"/>
    </row>
    <row r="23" spans="1:6" ht="15" x14ac:dyDescent="0.25">
      <c r="A23" s="31"/>
      <c r="B23" s="41"/>
      <c r="C23" s="41"/>
      <c r="D23" s="27"/>
      <c r="E23" s="27"/>
      <c r="F23" s="27"/>
    </row>
    <row r="24" spans="1:6" ht="15" x14ac:dyDescent="0.25">
      <c r="A24" s="47"/>
      <c r="B24" s="48"/>
      <c r="C24" s="48"/>
      <c r="D24" s="49"/>
      <c r="E24" s="49"/>
      <c r="F24" s="49"/>
    </row>
    <row r="26" spans="1:6" x14ac:dyDescent="0.2">
      <c r="A26" s="13"/>
    </row>
    <row r="34" spans="2:2" x14ac:dyDescent="0.2">
      <c r="B34" s="50"/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9.4.2</vt:lpstr>
      <vt:lpstr>Gráf-09.4.2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Benítez</dc:creator>
  <cp:lastModifiedBy>Delia Benítez</cp:lastModifiedBy>
  <dcterms:created xsi:type="dcterms:W3CDTF">2024-03-11T17:18:44Z</dcterms:created>
  <dcterms:modified xsi:type="dcterms:W3CDTF">2025-04-23T18:37:35Z</dcterms:modified>
</cp:coreProperties>
</file>