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ARCHIVOS DEL COMPARTIDO PUBLICACIONES\Publicaciones_2023\Publicaciones 2023_Separados\Anuario Estadístico 2023 Separado\"/>
    </mc:Choice>
  </mc:AlternateContent>
  <xr:revisionPtr revIDLastSave="0" documentId="13_ncr:1_{AB67D5A4-5432-4FF9-80DC-8009BACEFB19}" xr6:coauthVersionLast="47" xr6:coauthVersionMax="47" xr10:uidLastSave="{00000000-0000-0000-0000-000000000000}"/>
  <bookViews>
    <workbookView xWindow="-120" yWindow="-120" windowWidth="20730" windowHeight="11040" xr2:uid="{A76691B4-D135-433F-9A5C-E52C2027BA38}"/>
  </bookViews>
  <sheets>
    <sheet name="8.2.9" sheetId="1" r:id="rId1"/>
    <sheet name="Gráf-08.2.8-9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</externalReferences>
  <definedNames>
    <definedName name="\a">'[1]C-01-2-1'!$K$1</definedName>
    <definedName name="_1022">'[2]C-10-2-2'!$A$1:$A$50</definedName>
    <definedName name="_1113">'[3]C-11-1-3'!#REF!</definedName>
    <definedName name="_121">'[1]C-01-2-1'!#REF!</definedName>
    <definedName name="_1211">'[4]C-12-1-1'!#REF!</definedName>
    <definedName name="_1222">'[5]C-12-2-4'!#REF!</definedName>
    <definedName name="_1223">'[6]C-12-2-5'!#REF!</definedName>
    <definedName name="_1226">'[7]C-12-2-8'!#REF!</definedName>
    <definedName name="_135">'[8]C-01-3-5'!#REF!</definedName>
    <definedName name="_2007">1</definedName>
    <definedName name="_211">'[9]C-02-1-1'!#REF!</definedName>
    <definedName name="_311">'[10]C-03-1-1'!#REF!</definedName>
    <definedName name="_3212">'[11]C-03-2-12'!$20:$8192</definedName>
    <definedName name="_324">'[12]C-03-2-4'!#REF!</definedName>
    <definedName name="_327">'[13]C-03-2-7'!#REF!</definedName>
    <definedName name="_416">'[14]C-04-1-7'!#REF!</definedName>
    <definedName name="_434">'[15]C-04-3-5'!#REF!</definedName>
    <definedName name="_513">'[16]C-05-2-2'!#REF!</definedName>
    <definedName name="_516">'[16]C-05-2-2'!#REF!</definedName>
    <definedName name="_611">'[17]C-06-1-1'!$A$1:$B$41</definedName>
    <definedName name="_621">'[18]C-06-2-1'!$A$1:$A$32</definedName>
    <definedName name="_623">'[19]C-06-2-3'!$A$1:$A$32</definedName>
    <definedName name="_713">'[20]C-07-1-3'!#REF!</definedName>
    <definedName name="_821">'[21]C-08-2-1'!#REF!</definedName>
    <definedName name="_932">'[22]C-09-3-2'!$A$1:$E$1</definedName>
    <definedName name="_933">'[23]C-09-3-3'!#REF!</definedName>
    <definedName name="_941">'[24]C-09-4-1'!#REF!</definedName>
    <definedName name="_xlnm._FilterDatabase" localSheetId="0" hidden="1">'8.2.9'!$B$3:$K$105</definedName>
    <definedName name="_Key1" localSheetId="1" hidden="1">'[16]C-05-2-2'!#REF!</definedName>
    <definedName name="_Key1" hidden="1">'[16]C-05-2-2'!#REF!</definedName>
    <definedName name="_Order1" hidden="1">255</definedName>
    <definedName name="_pib05">[25]FISCALMH!$BY$154</definedName>
    <definedName name="_Sort" localSheetId="1" hidden="1">'[16]C-05-2-2'!#REF!</definedName>
    <definedName name="_Sort" hidden="1">'[16]C-05-2-2'!#REF!</definedName>
    <definedName name="a" localSheetId="0" hidden="1">{"'P-3'!$A$6:$R$41"}</definedName>
    <definedName name="a" localSheetId="1" hidden="1">{"'P-3'!$A$6:$R$41"}</definedName>
    <definedName name="a" hidden="1">{"'P-3'!$A$6:$R$41"}</definedName>
    <definedName name="A_impresión_IM" localSheetId="0">#REF!</definedName>
    <definedName name="A_impresión_IM" localSheetId="1">#REF!</definedName>
    <definedName name="A_impresión_IM">#REF!</definedName>
    <definedName name="AEIE" localSheetId="0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AEIE" localSheetId="1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AEIE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COPI" localSheetId="0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COPI" localSheetId="1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COPI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COPIA" localSheetId="0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COPIA" localSheetId="1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COPIA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Cuadro9" localSheetId="0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Cuadro9" localSheetId="1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Cuadro9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d" localSheetId="0" hidden="1">{"'P-3'!$A$6:$R$41"}</definedName>
    <definedName name="d" localSheetId="1" hidden="1">{"'P-3'!$A$6:$R$41"}</definedName>
    <definedName name="d" hidden="1">{"'P-3'!$A$6:$R$41"}</definedName>
    <definedName name="dsd" localSheetId="0" hidden="1">{"'P-3'!$A$6:$R$41"}</definedName>
    <definedName name="dsd" localSheetId="1" hidden="1">{"'P-3'!$A$6:$R$41"}</definedName>
    <definedName name="dsd" hidden="1">{"'P-3'!$A$6:$R$41"}</definedName>
    <definedName name="e" localSheetId="0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e" localSheetId="1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e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HTML_CodePage" hidden="1">1252</definedName>
    <definedName name="HTML_Control" localSheetId="0" hidden="1">{"'P-3'!$A$6:$R$41"}</definedName>
    <definedName name="HTML_Control" localSheetId="1" hidden="1">{"'P-3'!$A$6:$R$41"}</definedName>
    <definedName name="HTML_Control" hidden="1">{"'P-3'!$A$6:$R$41"}</definedName>
    <definedName name="HTML_Description" hidden="1">"En millones de guaraníes corrientes"</definedName>
    <definedName name="HTML_Email" hidden="1">"sgaleano@hotmail.com"</definedName>
    <definedName name="HTML_Header" hidden="1">"PRODUCTO INTERNO BRUTO"</definedName>
    <definedName name="HTML_LastUpdate" hidden="1">"03/04/1998"</definedName>
    <definedName name="HTML_LineAfter" hidden="1">TRUE</definedName>
    <definedName name="HTML_LineBefore" hidden="1">TRUE</definedName>
    <definedName name="HTML_Name" hidden="1">"DR. SILVIO GALEANO"</definedName>
    <definedName name="HTML_OBDlg2" hidden="1">TRUE</definedName>
    <definedName name="HTML_OBDlg4" hidden="1">TRUE</definedName>
    <definedName name="HTML_OS" hidden="1">0</definedName>
    <definedName name="HTML_PathFile" hidden="1">"C:\MSOfficespa\Plantillas\HTML.htm"</definedName>
    <definedName name="HTML_Title" hidden="1">"BANCO CENTRAL DEL PARAGUAY"</definedName>
    <definedName name="Índice" localSheetId="0">#REF!</definedName>
    <definedName name="Índice" localSheetId="1">#REF!</definedName>
    <definedName name="Índice">#REF!</definedName>
    <definedName name="INDICES" localSheetId="0">#REF!</definedName>
    <definedName name="INDICES" localSheetId="1">#REF!</definedName>
    <definedName name="INDICES">#REF!</definedName>
    <definedName name="JJ">'[1]C-01-2-1'!#REF!</definedName>
    <definedName name="ºº" localSheetId="0" hidden="1">{"'P-3'!$A$6:$R$41"}</definedName>
    <definedName name="ºº" localSheetId="1" hidden="1">{"'P-3'!$A$6:$R$41"}</definedName>
    <definedName name="ºº" hidden="1">{"'P-3'!$A$6:$R$41"}</definedName>
    <definedName name="PRINT_AREA">'[26]C-03-3'!$A$1:$II$8028</definedName>
    <definedName name="PRINT_AREA_MI">'[26]C-03-3'!$A$1:$II$8028</definedName>
    <definedName name="Range_StatementI" localSheetId="0">#REF!</definedName>
    <definedName name="Range_StatementI" localSheetId="1">#REF!</definedName>
    <definedName name="Range_StatementI">#REF!</definedName>
    <definedName name="resumen" localSheetId="0">#REF!</definedName>
    <definedName name="resumen" localSheetId="1">#REF!</definedName>
    <definedName name="resumen">#REF!</definedName>
    <definedName name="t" localSheetId="0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t" localSheetId="1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t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w" localSheetId="0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w" localSheetId="1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w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wrn.Apendice._.Estadistico." localSheetId="0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wrn.Apendice._.Estadistico." localSheetId="1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wrn.Apendice._.Estadistico.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wrn.PRIMER._.BORRADOR." localSheetId="0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wrn.PRIMER._.BORRADOR." localSheetId="1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wrn.PRIMER._.BORRADOR.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" i="2" l="1"/>
  <c r="B10" i="2"/>
</calcChain>
</file>

<file path=xl/sharedStrings.xml><?xml version="1.0" encoding="utf-8"?>
<sst xmlns="http://schemas.openxmlformats.org/spreadsheetml/2006/main" count="118" uniqueCount="108">
  <si>
    <t>Cuadro  8.2.9. Comercio exterior del Paraguay con el Mercosur y resto del mundo. Exportaciones (en miles de US$ FOB) por país, según capítulo. Año 2023</t>
  </si>
  <si>
    <t>Nº</t>
  </si>
  <si>
    <r>
      <t>Capítulo</t>
    </r>
    <r>
      <rPr>
        <b/>
        <vertAlign val="superscript"/>
        <sz val="10"/>
        <rFont val="Times New Roman"/>
        <family val="1"/>
      </rPr>
      <t>1/</t>
    </r>
  </si>
  <si>
    <t>Total general</t>
  </si>
  <si>
    <t>País</t>
  </si>
  <si>
    <t>MERCOSUR</t>
  </si>
  <si>
    <t>Resto del mundo</t>
  </si>
  <si>
    <t>Argentina</t>
  </si>
  <si>
    <t>Brasil</t>
  </si>
  <si>
    <t>Uruguay</t>
  </si>
  <si>
    <t>Venezuela</t>
  </si>
  <si>
    <t>Total</t>
  </si>
  <si>
    <t>Animales vivos</t>
  </si>
  <si>
    <t>Carne y despojos comestibles</t>
  </si>
  <si>
    <t>Pescados, crustáceos y moluscos</t>
  </si>
  <si>
    <t>Leche, productos lácteos</t>
  </si>
  <si>
    <t>Demás productos animales no exportables en otras partidas</t>
  </si>
  <si>
    <t>Plantas vivas y productos de floricultura</t>
  </si>
  <si>
    <t>Legumbres, hortalizas, plantas y raíces</t>
  </si>
  <si>
    <t>Frutos comestibles, cortezas de agrios</t>
  </si>
  <si>
    <t>Café, té, yerba mate y especias</t>
  </si>
  <si>
    <t>Cereales</t>
  </si>
  <si>
    <t>Productos de la molinería, malta y almidón</t>
  </si>
  <si>
    <t>Semillas, frutos oleaginosos</t>
  </si>
  <si>
    <t>Goma, resinas</t>
  </si>
  <si>
    <t>Grasa vacuna industrial, ceras de origen animal</t>
  </si>
  <si>
    <t>Preparados de carne, pescados crustáceos</t>
  </si>
  <si>
    <t>Azúcares y artículos de confitería</t>
  </si>
  <si>
    <t>Cacao y sus preparaciones</t>
  </si>
  <si>
    <t>Preparaciones a base de cereales</t>
  </si>
  <si>
    <t>Preparaciones legumbres y hortalizas</t>
  </si>
  <si>
    <t>Preparaciones alimenticias diversas</t>
  </si>
  <si>
    <t>Bebidas, líquidos alcohólicos</t>
  </si>
  <si>
    <t>Residuos y desperdicios de industria alimenticia</t>
  </si>
  <si>
    <t>Tabaco y sucedáneos del tabaco</t>
  </si>
  <si>
    <t>Sal, azufre, tierras, piedras y yesos</t>
  </si>
  <si>
    <t>Minerales metalíferos, escorias y cenizas</t>
  </si>
  <si>
    <t>Combustibles y aceites minerales</t>
  </si>
  <si>
    <t>Productos químicos inorgánicos, compuestos inorgánicos</t>
  </si>
  <si>
    <t>Productos químicos orgánicos</t>
  </si>
  <si>
    <t>Productos farmacéuticos</t>
  </si>
  <si>
    <t>Abonos</t>
  </si>
  <si>
    <t>Extracto curtiente, tintóreos, taninos</t>
  </si>
  <si>
    <t>Aceites esenciales, resinoideos</t>
  </si>
  <si>
    <t>Jabones, agentes de superficie, etc.</t>
  </si>
  <si>
    <t>Materias albuminoideas colas y productos de almidón</t>
  </si>
  <si>
    <t>Pólvora, Explosivos y Fósforos</t>
  </si>
  <si>
    <t>Productos Fotográficos y Cinematográficos</t>
  </si>
  <si>
    <t>Productos diversos de la industria química</t>
  </si>
  <si>
    <t>Materias plásticas y manufacturas de estas</t>
  </si>
  <si>
    <t>Caucho y manufacturas de caucho</t>
  </si>
  <si>
    <t>Pieles y cueros (excepto la peletería)</t>
  </si>
  <si>
    <t>Manufacturas de cueros, artículos de talabartería</t>
  </si>
  <si>
    <t>Maderas, carbón vegetal, manufacturas de madera</t>
  </si>
  <si>
    <t>Manufacturas de espartería y de cestería</t>
  </si>
  <si>
    <t>Pastas de maderas u otras materias fibrosas</t>
  </si>
  <si>
    <t>Papel, cartón y sus manufacturas</t>
  </si>
  <si>
    <t>Productos editoriales, de la prensa y gráfica</t>
  </si>
  <si>
    <t>Seda</t>
  </si>
  <si>
    <t>Algodón</t>
  </si>
  <si>
    <t>Las Demás Fibras Textiles Vegetales</t>
  </si>
  <si>
    <t>Filamentos sintéticos o artificiales</t>
  </si>
  <si>
    <t>Fibras sintéticas o artificiales discontinuas</t>
  </si>
  <si>
    <t>Guata, fieltro y telas sin tejer</t>
  </si>
  <si>
    <t>Alfombras y demás revestimientos para el suelo</t>
  </si>
  <si>
    <t>Tejidos especiales, superficiales y  textiles</t>
  </si>
  <si>
    <t>Tejidos impregnados, revestidos</t>
  </si>
  <si>
    <t>Tejidos de puntos</t>
  </si>
  <si>
    <t>Prendas, complementos de vestir de punto</t>
  </si>
  <si>
    <t>Prendas, complementos de vestir excepto de punto</t>
  </si>
  <si>
    <t>Los demás artículos textiles, confecciones</t>
  </si>
  <si>
    <t>Calzados, polainas, botines y art. Análogos</t>
  </si>
  <si>
    <t>Artículos de sombrería y sus partes</t>
  </si>
  <si>
    <t>Paraguas, sombrillas etc., y sus partes</t>
  </si>
  <si>
    <t>Plumas, artículos de plumas. Manufactura de cabello</t>
  </si>
  <si>
    <t>Manufacturas de piedra, yeso y cemento</t>
  </si>
  <si>
    <t>Productos cerámicos</t>
  </si>
  <si>
    <t>Vidrios y manufacturas de vidrio</t>
  </si>
  <si>
    <t>Perlas finas o cultivadas y piedras preciosas</t>
  </si>
  <si>
    <t>Fundición, hierro y acero</t>
  </si>
  <si>
    <t>Manufacturas de fundición de hierro y acero</t>
  </si>
  <si>
    <t>Cobre y manufacturas de cobre</t>
  </si>
  <si>
    <t>Níquel y sus Manufacturas</t>
  </si>
  <si>
    <t>Aluminio y manufacturas de aluminio</t>
  </si>
  <si>
    <t>Plomo y sus manufacturas</t>
  </si>
  <si>
    <t>Herramientas y útiles y artículos de cuchillería</t>
  </si>
  <si>
    <t>Manufacturas de diversos metales</t>
  </si>
  <si>
    <t>Reactores nucleares, calderas y máquinas</t>
  </si>
  <si>
    <t>Máquinas, aparatos y materiales eléctricos</t>
  </si>
  <si>
    <t>Vehículos y material para vías férreas</t>
  </si>
  <si>
    <t>Vehículos terrestres, automóvil y  tractores</t>
  </si>
  <si>
    <t>Navegación aérea o espacial</t>
  </si>
  <si>
    <t>Navegación marítima o fluvial</t>
  </si>
  <si>
    <t>Instrumentos y aparatos de óptica, fotográfica</t>
  </si>
  <si>
    <t>Relojería</t>
  </si>
  <si>
    <t>Instrumentos musicales y sus partes</t>
  </si>
  <si>
    <t>Muebles, mobiliarios médico quirúrgico</t>
  </si>
  <si>
    <t>Juguetes, juegos artificiales para  recreo o deporte</t>
  </si>
  <si>
    <t>Manufacturas diversas</t>
  </si>
  <si>
    <t>Objetos de arte</t>
  </si>
  <si>
    <t>1/ Corresponde al Sistema Armonizado de Designación y Codificación de Mercaderías, implementado desde el año 1988.</t>
  </si>
  <si>
    <t>Notas: Cifras preliminares proveídas por el Sistema de Ordenamiento Fiscal Impositivo Aduanero (SOFIA) de la Dirección Nacional de Aduanas.</t>
  </si>
  <si>
    <t xml:space="preserve">             El valor 0 indica menos de la mitad de la unidad empleada.</t>
  </si>
  <si>
    <t xml:space="preserve">             Las sumas totales pueden tener diferencias debido a redondeos decimales.</t>
  </si>
  <si>
    <t xml:space="preserve">Fuente: Banco Central del Paraguay. Boletín de Comercio Exterior 1° Trimestre 2024. </t>
  </si>
  <si>
    <t>EXPORTACIÓN</t>
  </si>
  <si>
    <t>Resto del Mundo</t>
  </si>
  <si>
    <t xml:space="preserve">-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</si>
</sst>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 * #,##0_ ;_ * \-#,##0_ ;_ * &quot;-&quot;_ ;_ @_ "/>
    <numFmt numFmtId="164" formatCode="_(* #,##0_);_(* \(#,##0\);_(* &quot;-&quot;_);_(@_)"/>
    <numFmt numFmtId="165" formatCode="0.000"/>
    <numFmt numFmtId="166" formatCode="#,##0.0"/>
    <numFmt numFmtId="167" formatCode="_(* #,##0.00_);_(* \(#,##0.00\);_(* &quot;-&quot;??_);_(@_)"/>
    <numFmt numFmtId="168" formatCode="_(* #,##0_);_(* \(#,##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Times New Roman"/>
      <family val="1"/>
    </font>
    <font>
      <sz val="11"/>
      <name val="Calibri"/>
      <family val="2"/>
      <scheme val="minor"/>
    </font>
    <font>
      <b/>
      <sz val="10"/>
      <name val="Times New Roman"/>
      <family val="1"/>
    </font>
    <font>
      <sz val="10"/>
      <name val="Arial"/>
      <family val="2"/>
    </font>
    <font>
      <b/>
      <vertAlign val="superscript"/>
      <sz val="10"/>
      <name val="Times New Roman"/>
      <family val="1"/>
    </font>
    <font>
      <sz val="11"/>
      <name val="Calibri Light"/>
      <family val="1"/>
      <scheme val="major"/>
    </font>
    <font>
      <sz val="9"/>
      <name val="Times New Roman"/>
      <family val="1"/>
    </font>
    <font>
      <sz val="9"/>
      <name val="Calibri"/>
      <family val="2"/>
      <scheme val="minor"/>
    </font>
    <font>
      <b/>
      <sz val="9"/>
      <name val="Times New Roman"/>
      <family val="1"/>
    </font>
    <font>
      <b/>
      <sz val="11"/>
      <name val="Calibri Light"/>
      <family val="1"/>
      <scheme val="major"/>
    </font>
    <font>
      <sz val="10"/>
      <color theme="0"/>
      <name val="Times New Roman"/>
      <family val="1"/>
    </font>
    <font>
      <b/>
      <sz val="10"/>
      <color theme="0"/>
      <name val="Times New Roman"/>
      <family val="1"/>
    </font>
    <font>
      <u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7F61"/>
        <bgColor indexed="64"/>
      </patternFill>
    </fill>
    <fill>
      <patternFill patternType="solid">
        <fgColor rgb="FFFFE7E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medium">
        <color rgb="FFFF7F61"/>
      </bottom>
      <diagonal/>
    </border>
  </borders>
  <cellStyleXfs count="10">
    <xf numFmtId="0" fontId="0" fillId="0" borderId="0"/>
    <xf numFmtId="41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</cellStyleXfs>
  <cellXfs count="86">
    <xf numFmtId="0" fontId="0" fillId="0" borderId="0" xfId="0"/>
    <xf numFmtId="0" fontId="2" fillId="0" borderId="0" xfId="2" applyFill="1"/>
    <xf numFmtId="0" fontId="3" fillId="0" borderId="0" xfId="0" applyFont="1"/>
    <xf numFmtId="3" fontId="3" fillId="0" borderId="0" xfId="0" applyNumberFormat="1" applyFont="1"/>
    <xf numFmtId="0" fontId="4" fillId="0" borderId="0" xfId="0" applyFont="1"/>
    <xf numFmtId="0" fontId="5" fillId="0" borderId="0" xfId="0" applyFont="1"/>
    <xf numFmtId="0" fontId="3" fillId="0" borderId="0" xfId="0" applyFont="1" applyAlignment="1">
      <alignment horizontal="left" indent="7"/>
    </xf>
    <xf numFmtId="0" fontId="5" fillId="2" borderId="2" xfId="3" applyFont="1" applyFill="1" applyBorder="1" applyAlignment="1" applyProtection="1">
      <alignment horizontal="center" vertical="center"/>
    </xf>
    <xf numFmtId="3" fontId="3" fillId="0" borderId="0" xfId="3" applyNumberFormat="1" applyFont="1" applyFill="1"/>
    <xf numFmtId="3" fontId="3" fillId="0" borderId="0" xfId="3" applyNumberFormat="1" applyFont="1" applyFill="1" applyAlignment="1"/>
    <xf numFmtId="3" fontId="5" fillId="3" borderId="0" xfId="3" applyNumberFormat="1" applyFont="1" applyFill="1" applyAlignment="1" applyProtection="1">
      <alignment horizontal="right" wrapText="1"/>
    </xf>
    <xf numFmtId="3" fontId="5" fillId="3" borderId="0" xfId="3" applyNumberFormat="1" applyFont="1" applyFill="1" applyAlignment="1" applyProtection="1">
      <alignment horizontal="right"/>
    </xf>
    <xf numFmtId="3" fontId="8" fillId="0" borderId="0" xfId="0" applyNumberFormat="1" applyFont="1"/>
    <xf numFmtId="3" fontId="5" fillId="0" borderId="0" xfId="3" applyNumberFormat="1" applyFont="1" applyFill="1" applyAlignment="1" applyProtection="1">
      <alignment horizontal="right" wrapText="1"/>
    </xf>
    <xf numFmtId="3" fontId="5" fillId="0" borderId="0" xfId="3" applyNumberFormat="1" applyFont="1" applyFill="1" applyAlignment="1" applyProtection="1">
      <alignment horizontal="right"/>
    </xf>
    <xf numFmtId="3" fontId="3" fillId="0" borderId="0" xfId="3" applyNumberFormat="1" applyFont="1" applyFill="1" applyAlignment="1">
      <alignment horizontal="right" wrapText="1"/>
    </xf>
    <xf numFmtId="0" fontId="8" fillId="0" borderId="0" xfId="0" applyFont="1"/>
    <xf numFmtId="0" fontId="3" fillId="0" borderId="0" xfId="3" applyFont="1" applyFill="1" applyBorder="1" applyAlignment="1" applyProtection="1">
      <alignment horizontal="center"/>
    </xf>
    <xf numFmtId="0" fontId="3" fillId="0" borderId="0" xfId="0" applyFont="1" applyAlignment="1">
      <alignment vertical="center"/>
    </xf>
    <xf numFmtId="3" fontId="3" fillId="0" borderId="0" xfId="3" applyNumberFormat="1" applyFont="1" applyFill="1" applyAlignment="1" applyProtection="1">
      <alignment horizontal="right" wrapText="1"/>
    </xf>
    <xf numFmtId="164" fontId="3" fillId="0" borderId="0" xfId="4" applyNumberFormat="1" applyFont="1" applyAlignment="1">
      <alignment horizontal="right"/>
    </xf>
    <xf numFmtId="164" fontId="3" fillId="0" borderId="0" xfId="4" applyNumberFormat="1" applyFont="1" applyAlignment="1">
      <alignment horizontal="right" wrapText="1"/>
    </xf>
    <xf numFmtId="1" fontId="3" fillId="0" borderId="0" xfId="3" applyNumberFormat="1" applyFont="1" applyFill="1" applyAlignment="1">
      <alignment horizontal="right"/>
    </xf>
    <xf numFmtId="0" fontId="3" fillId="0" borderId="0" xfId="3" quotePrefix="1" applyFont="1" applyFill="1" applyBorder="1" applyAlignment="1" applyProtection="1">
      <alignment horizontal="left"/>
    </xf>
    <xf numFmtId="165" fontId="3" fillId="0" borderId="0" xfId="0" applyNumberFormat="1" applyFont="1"/>
    <xf numFmtId="0" fontId="3" fillId="0" borderId="0" xfId="3" applyFont="1" applyFill="1" applyBorder="1" applyAlignment="1" applyProtection="1">
      <alignment horizontal="left"/>
    </xf>
    <xf numFmtId="41" fontId="3" fillId="0" borderId="0" xfId="1" applyFont="1" applyFill="1" applyAlignment="1">
      <alignment horizontal="right" wrapText="1"/>
    </xf>
    <xf numFmtId="1" fontId="3" fillId="0" borderId="0" xfId="0" applyNumberFormat="1" applyFont="1"/>
    <xf numFmtId="0" fontId="3" fillId="0" borderId="7" xfId="3" applyFont="1" applyFill="1" applyBorder="1" applyAlignment="1" applyProtection="1">
      <alignment horizontal="center"/>
    </xf>
    <xf numFmtId="0" fontId="3" fillId="0" borderId="7" xfId="3" applyFont="1" applyFill="1" applyBorder="1" applyAlignment="1" applyProtection="1">
      <alignment horizontal="left"/>
    </xf>
    <xf numFmtId="3" fontId="3" fillId="0" borderId="7" xfId="3" applyNumberFormat="1" applyFont="1" applyFill="1" applyBorder="1" applyAlignment="1">
      <alignment horizontal="right"/>
    </xf>
    <xf numFmtId="166" fontId="3" fillId="0" borderId="7" xfId="3" applyNumberFormat="1" applyFont="1" applyFill="1" applyBorder="1" applyAlignment="1" applyProtection="1">
      <alignment horizontal="right"/>
    </xf>
    <xf numFmtId="166" fontId="3" fillId="4" borderId="7" xfId="3" applyNumberFormat="1" applyFont="1" applyFill="1" applyBorder="1" applyAlignment="1">
      <alignment horizontal="right"/>
    </xf>
    <xf numFmtId="166" fontId="3" fillId="4" borderId="7" xfId="3" applyNumberFormat="1" applyFont="1" applyFill="1" applyBorder="1" applyAlignment="1" applyProtection="1">
      <alignment horizontal="right"/>
    </xf>
    <xf numFmtId="1" fontId="3" fillId="0" borderId="0" xfId="0" applyNumberFormat="1" applyFont="1" applyAlignment="1">
      <alignment horizontal="right"/>
    </xf>
    <xf numFmtId="0" fontId="3" fillId="0" borderId="0" xfId="3" applyFont="1" applyFill="1" applyAlignment="1" applyProtection="1">
      <alignment horizontal="center"/>
    </xf>
    <xf numFmtId="0" fontId="3" fillId="0" borderId="0" xfId="3" applyFont="1" applyFill="1" applyAlignment="1" applyProtection="1">
      <alignment horizontal="left"/>
    </xf>
    <xf numFmtId="3" fontId="3" fillId="0" borderId="0" xfId="3" applyNumberFormat="1" applyFont="1" applyFill="1" applyAlignment="1">
      <alignment horizontal="right"/>
    </xf>
    <xf numFmtId="166" fontId="5" fillId="0" borderId="0" xfId="3" applyNumberFormat="1" applyFont="1" applyFill="1" applyAlignment="1" applyProtection="1">
      <alignment horizontal="right"/>
    </xf>
    <xf numFmtId="0" fontId="9" fillId="0" borderId="0" xfId="0" applyFont="1"/>
    <xf numFmtId="0" fontId="10" fillId="0" borderId="0" xfId="0" applyFont="1"/>
    <xf numFmtId="0" fontId="9" fillId="0" borderId="0" xfId="3" applyFont="1" applyFill="1" applyAlignment="1" applyProtection="1">
      <alignment horizontal="left"/>
    </xf>
    <xf numFmtId="3" fontId="9" fillId="0" borderId="0" xfId="3" applyNumberFormat="1" applyFont="1" applyFill="1" applyAlignment="1">
      <alignment horizontal="right"/>
    </xf>
    <xf numFmtId="3" fontId="9" fillId="0" borderId="0" xfId="3" applyNumberFormat="1" applyFont="1" applyFill="1" applyAlignment="1"/>
    <xf numFmtId="166" fontId="11" fillId="0" borderId="0" xfId="3" applyNumberFormat="1" applyFont="1" applyFill="1" applyAlignment="1" applyProtection="1">
      <alignment horizontal="right"/>
    </xf>
    <xf numFmtId="3" fontId="9" fillId="0" borderId="0" xfId="3" applyNumberFormat="1" applyFont="1" applyFill="1"/>
    <xf numFmtId="1" fontId="9" fillId="0" borderId="0" xfId="0" applyNumberFormat="1" applyFont="1" applyAlignment="1">
      <alignment horizontal="right"/>
    </xf>
    <xf numFmtId="168" fontId="9" fillId="0" borderId="0" xfId="5" applyNumberFormat="1" applyFont="1" applyFill="1"/>
    <xf numFmtId="0" fontId="9" fillId="0" borderId="0" xfId="3" applyFont="1" applyFill="1" applyAlignment="1" applyProtection="1">
      <alignment horizontal="left" indent="2"/>
    </xf>
    <xf numFmtId="3" fontId="9" fillId="0" borderId="0" xfId="0" applyNumberFormat="1" applyFont="1"/>
    <xf numFmtId="3" fontId="9" fillId="0" borderId="0" xfId="3" applyNumberFormat="1" applyFont="1" applyFill="1" applyAlignment="1" applyProtection="1">
      <alignment horizontal="left"/>
    </xf>
    <xf numFmtId="0" fontId="3" fillId="0" borderId="0" xfId="6"/>
    <xf numFmtId="0" fontId="12" fillId="0" borderId="0" xfId="7" applyFont="1" applyFill="1"/>
    <xf numFmtId="0" fontId="13" fillId="0" borderId="0" xfId="7" applyFont="1" applyFill="1" applyAlignment="1">
      <alignment horizontal="center"/>
    </xf>
    <xf numFmtId="0" fontId="13" fillId="0" borderId="0" xfId="6" applyFont="1" applyFill="1"/>
    <xf numFmtId="0" fontId="13" fillId="0" borderId="0" xfId="6" applyFont="1"/>
    <xf numFmtId="0" fontId="13" fillId="0" borderId="0" xfId="7" applyFont="1" applyFill="1"/>
    <xf numFmtId="1" fontId="14" fillId="0" borderId="0" xfId="7" applyNumberFormat="1" applyFont="1" applyFill="1" applyAlignment="1">
      <alignment horizontal="center"/>
    </xf>
    <xf numFmtId="0" fontId="13" fillId="0" borderId="0" xfId="7" applyFont="1" applyFill="1" applyBorder="1" applyAlignment="1" applyProtection="1">
      <alignment horizontal="left" vertical="center"/>
    </xf>
    <xf numFmtId="168" fontId="13" fillId="0" borderId="0" xfId="5" applyNumberFormat="1" applyFont="1"/>
    <xf numFmtId="37" fontId="13" fillId="0" borderId="0" xfId="7" applyNumberFormat="1" applyFont="1" applyFill="1" applyAlignment="1">
      <alignment horizontal="left"/>
    </xf>
    <xf numFmtId="3" fontId="13" fillId="0" borderId="0" xfId="6" applyNumberFormat="1" applyFont="1" applyFill="1"/>
    <xf numFmtId="0" fontId="3" fillId="0" borderId="0" xfId="6" applyFill="1"/>
    <xf numFmtId="3" fontId="3" fillId="0" borderId="0" xfId="6" applyNumberFormat="1"/>
    <xf numFmtId="3" fontId="3" fillId="0" borderId="0" xfId="8" applyNumberFormat="1" applyFont="1" applyFill="1" applyAlignment="1">
      <alignment horizontal="right"/>
    </xf>
    <xf numFmtId="0" fontId="3" fillId="0" borderId="0" xfId="7" applyFill="1" applyAlignment="1">
      <alignment horizontal="left"/>
    </xf>
    <xf numFmtId="0" fontId="3" fillId="0" borderId="0" xfId="7" applyFill="1"/>
    <xf numFmtId="0" fontId="5" fillId="0" borderId="0" xfId="6" applyFont="1" applyFill="1"/>
    <xf numFmtId="0" fontId="3" fillId="0" borderId="0" xfId="7" applyFill="1" applyAlignment="1">
      <alignment horizontal="center"/>
    </xf>
    <xf numFmtId="3" fontId="3" fillId="0" borderId="0" xfId="9" applyNumberFormat="1" applyAlignment="1">
      <alignment vertical="center" wrapText="1"/>
    </xf>
    <xf numFmtId="168" fontId="3" fillId="0" borderId="0" xfId="5" applyNumberFormat="1" applyFont="1" applyFill="1"/>
    <xf numFmtId="168" fontId="3" fillId="0" borderId="0" xfId="5" applyNumberFormat="1" applyFont="1"/>
    <xf numFmtId="0" fontId="14" fillId="0" borderId="0" xfId="3" applyFont="1" applyFill="1"/>
    <xf numFmtId="0" fontId="15" fillId="0" borderId="0" xfId="2" applyFont="1" applyFill="1"/>
    <xf numFmtId="164" fontId="3" fillId="0" borderId="0" xfId="4" applyNumberFormat="1" applyFont="1" applyFill="1" applyAlignment="1">
      <alignment horizontal="right"/>
    </xf>
    <xf numFmtId="164" fontId="3" fillId="0" borderId="0" xfId="4" applyNumberFormat="1" applyFont="1" applyFill="1" applyAlignment="1">
      <alignment horizontal="right" wrapText="1"/>
    </xf>
    <xf numFmtId="0" fontId="5" fillId="3" borderId="0" xfId="3" applyFont="1" applyFill="1" applyAlignment="1" applyProtection="1">
      <alignment horizontal="left" indent="5"/>
    </xf>
    <xf numFmtId="1" fontId="9" fillId="0" borderId="0" xfId="0" applyNumberFormat="1" applyFont="1" applyAlignment="1">
      <alignment horizontal="center" vertical="center" wrapText="1"/>
    </xf>
    <xf numFmtId="0" fontId="5" fillId="2" borderId="1" xfId="3" applyFont="1" applyFill="1" applyBorder="1" applyAlignment="1" applyProtection="1">
      <alignment horizontal="center" vertical="center"/>
    </xf>
    <xf numFmtId="0" fontId="5" fillId="2" borderId="6" xfId="3" applyFont="1" applyFill="1" applyBorder="1" applyAlignment="1">
      <alignment horizontal="center" vertical="center"/>
    </xf>
    <xf numFmtId="0" fontId="5" fillId="2" borderId="2" xfId="3" applyFont="1" applyFill="1" applyBorder="1" applyAlignment="1">
      <alignment horizontal="center" vertical="center"/>
    </xf>
    <xf numFmtId="3" fontId="5" fillId="2" borderId="2" xfId="3" applyNumberFormat="1" applyFont="1" applyFill="1" applyBorder="1" applyAlignment="1" applyProtection="1">
      <alignment horizontal="center" vertical="center" wrapText="1"/>
    </xf>
    <xf numFmtId="0" fontId="5" fillId="2" borderId="3" xfId="3" applyFont="1" applyFill="1" applyBorder="1" applyAlignment="1">
      <alignment horizontal="center"/>
    </xf>
    <xf numFmtId="0" fontId="5" fillId="2" borderId="4" xfId="3" applyFont="1" applyFill="1" applyBorder="1" applyAlignment="1">
      <alignment horizontal="center"/>
    </xf>
    <xf numFmtId="0" fontId="5" fillId="2" borderId="5" xfId="3" applyFont="1" applyFill="1" applyBorder="1" applyAlignment="1">
      <alignment horizontal="center"/>
    </xf>
    <xf numFmtId="0" fontId="5" fillId="2" borderId="2" xfId="3" applyFont="1" applyFill="1" applyBorder="1" applyAlignment="1" applyProtection="1">
      <alignment horizontal="center" vertical="center" wrapText="1"/>
    </xf>
  </cellXfs>
  <cellStyles count="10">
    <cellStyle name="ANCLAS,REZONES Y SUS PARTES,DE FUNDICION,DE HIERRO O DE ACERO 2 2" xfId="3" xr:uid="{A600D154-EFEE-44F6-A084-0022797B3D27}"/>
    <cellStyle name="ANCLAS,REZONES Y SUS PARTES,DE FUNDICION,DE HIERRO O DE ACERO 4" xfId="7" xr:uid="{93A83DF9-305E-4E46-8A6B-CD0D35FAF506}"/>
    <cellStyle name="Hipervínculo" xfId="2" builtinId="8"/>
    <cellStyle name="Millares [0]" xfId="1" builtinId="6"/>
    <cellStyle name="Millares [0] 4" xfId="8" xr:uid="{C17C5953-41F4-4ED1-A474-2FC429848066}"/>
    <cellStyle name="Millares 12 4" xfId="5" xr:uid="{B5CEE639-8FC7-4C61-A7B7-41725DF7DBE4}"/>
    <cellStyle name="Normal" xfId="0" builtinId="0"/>
    <cellStyle name="Normal 21 2 2" xfId="4" xr:uid="{670C5940-2FF7-4CCF-B4DA-05C6105830B7}"/>
    <cellStyle name="Normal 53 54" xfId="6" xr:uid="{CF42158B-0D0A-4C12-9A17-52A178EB31AF}"/>
    <cellStyle name="Normal_APENDICE ESTADÍSTICO Ene99 2" xfId="9" xr:uid="{7155811D-4EB6-4367-80C0-174854CBEFD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externalLink" Target="externalLinks/externalLink24.xml"/><Relationship Id="rId3" Type="http://schemas.openxmlformats.org/officeDocument/2006/relationships/externalLink" Target="externalLinks/externalLink1.xml"/><Relationship Id="rId21" Type="http://schemas.openxmlformats.org/officeDocument/2006/relationships/externalLink" Target="externalLinks/externalLink19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externalLink" Target="externalLinks/externalLink18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32" Type="http://schemas.openxmlformats.org/officeDocument/2006/relationships/calcChain" Target="calcChain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31" Type="http://schemas.openxmlformats.org/officeDocument/2006/relationships/sharedStrings" Target="sharedStrings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0"/>
      <c:hPercent val="64"/>
      <c:rotY val="0"/>
      <c:depthPercent val="100"/>
      <c:rAngAx val="1"/>
    </c:view3D>
    <c:floor>
      <c:thickness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sideWall>
    <c:backWall>
      <c:thickness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126571539333214"/>
          <c:y val="0.17146216768916184"/>
          <c:w val="0.85671750241746103"/>
          <c:h val="0.68560050272665307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'Gráf-08.2.8-9'!$B$3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FF7F61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'Gráf-08.2.8-9'!$A$4:$A$8</c:f>
              <c:strCache>
                <c:ptCount val="5"/>
                <c:pt idx="0">
                  <c:v>Argentina</c:v>
                </c:pt>
                <c:pt idx="1">
                  <c:v>Brasil</c:v>
                </c:pt>
                <c:pt idx="2">
                  <c:v>Uruguay</c:v>
                </c:pt>
                <c:pt idx="3">
                  <c:v>Venezuela</c:v>
                </c:pt>
                <c:pt idx="4">
                  <c:v>Resto del Mundo</c:v>
                </c:pt>
              </c:strCache>
            </c:strRef>
          </c:cat>
          <c:val>
            <c:numRef>
              <c:f>'Gráf-08.2.8-9'!$B$4:$B$8</c:f>
              <c:numCache>
                <c:formatCode>_(* #,##0_);_(* \(#,##0\);_(* "-"??_);_(@_)</c:formatCode>
                <c:ptCount val="5"/>
                <c:pt idx="0">
                  <c:v>1912089.4390644492</c:v>
                </c:pt>
                <c:pt idx="1">
                  <c:v>3666359.9728799998</c:v>
                </c:pt>
                <c:pt idx="2">
                  <c:v>202599.92353000015</c:v>
                </c:pt>
                <c:pt idx="3">
                  <c:v>5625.97973</c:v>
                </c:pt>
                <c:pt idx="4" formatCode="#,##0">
                  <c:v>4161611.0487999995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BA-4CF2-AD75-227789169BE1}"/>
            </c:ext>
          </c:extLst>
        </c:ser>
        <c:ser>
          <c:idx val="1"/>
          <c:order val="1"/>
          <c:tx>
            <c:strRef>
              <c:f>'Gráf-08.2.8-9'!$C$3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FFD0C5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'Gráf-08.2.8-9'!$A$4:$A$8</c:f>
              <c:strCache>
                <c:ptCount val="5"/>
                <c:pt idx="0">
                  <c:v>Argentina</c:v>
                </c:pt>
                <c:pt idx="1">
                  <c:v>Brasil</c:v>
                </c:pt>
                <c:pt idx="2">
                  <c:v>Uruguay</c:v>
                </c:pt>
                <c:pt idx="3">
                  <c:v>Venezuela</c:v>
                </c:pt>
                <c:pt idx="4">
                  <c:v>Resto del Mundo</c:v>
                </c:pt>
              </c:strCache>
            </c:strRef>
          </c:cat>
          <c:val>
            <c:numRef>
              <c:f>'Gráf-08.2.8-9'!$C$4:$C$8</c:f>
              <c:numCache>
                <c:formatCode>_(* #,##0_);_(* \(#,##0\);_(* "-"??_);_(@_)</c:formatCode>
                <c:ptCount val="5"/>
                <c:pt idx="0">
                  <c:v>4041960.5802100003</c:v>
                </c:pt>
                <c:pt idx="1">
                  <c:v>2993184.4397899988</c:v>
                </c:pt>
                <c:pt idx="2">
                  <c:v>250057.29911000002</c:v>
                </c:pt>
                <c:pt idx="3">
                  <c:v>14978.0347</c:v>
                </c:pt>
                <c:pt idx="4" formatCode="#,##0">
                  <c:v>4568885.8100500004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5BA-4CF2-AD75-227789169B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95300608"/>
        <c:axId val="297140224"/>
        <c:axId val="0"/>
      </c:bar3DChart>
      <c:catAx>
        <c:axId val="29530060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 sz="900">
                <a:latin typeface="+mn-lt"/>
                <a:cs typeface="Arial" pitchFamily="34" charset="0"/>
              </a:defRPr>
            </a:pPr>
            <a:endParaRPr lang="es-PY"/>
          </a:p>
        </c:txPr>
        <c:crossAx val="2971402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97140224"/>
        <c:scaling>
          <c:orientation val="minMax"/>
        </c:scaling>
        <c:delete val="0"/>
        <c:axPos val="l"/>
        <c:majorGridlines>
          <c:spPr>
            <a:ln w="3175">
              <a:solidFill>
                <a:schemeClr val="tx1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00">
                    <a:latin typeface="+mn-lt"/>
                    <a:cs typeface="Arial" pitchFamily="34" charset="0"/>
                  </a:defRPr>
                </a:pPr>
                <a:r>
                  <a:rPr lang="es-PY" sz="900">
                    <a:latin typeface="+mn-lt"/>
                    <a:cs typeface="Arial" pitchFamily="34" charset="0"/>
                  </a:rPr>
                  <a:t>Miles de Dólares FOB</a:t>
                </a:r>
              </a:p>
            </c:rich>
          </c:tx>
          <c:layout>
            <c:manualLayout>
              <c:xMode val="edge"/>
              <c:yMode val="edge"/>
              <c:x val="5.2199367936150882E-2"/>
              <c:y val="0.32870783381267227"/>
            </c:manualLayout>
          </c:layout>
          <c:overlay val="0"/>
          <c:spPr>
            <a:noFill/>
            <a:ln w="25400">
              <a:noFill/>
            </a:ln>
          </c:spPr>
        </c:title>
        <c:numFmt formatCode="_(* #,##0_);_(* \(#,##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>
                <a:latin typeface="+mn-lt"/>
                <a:cs typeface="Arial" pitchFamily="34" charset="0"/>
              </a:defRPr>
            </a:pPr>
            <a:endParaRPr lang="es-PY"/>
          </a:p>
        </c:txPr>
        <c:crossAx val="29530060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9095880872033895"/>
          <c:y val="0.94653081588462751"/>
          <c:w val="0.318120675256503"/>
          <c:h val="4.6315610143052716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>
              <a:latin typeface="+mn-lt"/>
              <a:cs typeface="Arial" pitchFamily="34" charset="0"/>
            </a:defRPr>
          </a:pPr>
          <a:endParaRPr lang="es-PY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Aparajita" pitchFamily="34" charset="0"/>
          <a:ea typeface="Arial"/>
          <a:cs typeface="Aparajita" pitchFamily="34" charset="0"/>
        </a:defRPr>
      </a:pPr>
      <a:endParaRPr lang="es-PY"/>
    </a:p>
  </c:txPr>
  <c:printSettings>
    <c:headerFooter alignWithMargins="0"/>
    <c:pageMargins b="1.7716535433070868" l="0.98425196850393659" r="1.377952755905512" t="1.1811023622047245" header="0" footer="0"/>
    <c:pageSetup orientation="portrait" horizontalDpi="300" verticalDpi="30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383962</xdr:colOff>
      <xdr:row>0</xdr:row>
      <xdr:rowOff>172010</xdr:rowOff>
    </xdr:from>
    <xdr:to>
      <xdr:col>15</xdr:col>
      <xdr:colOff>231562</xdr:colOff>
      <xdr:row>31</xdr:row>
      <xdr:rowOff>60833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85CE9F6-6FD0-4D71-A97C-6EFC0E5EEC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331693</xdr:colOff>
      <xdr:row>28</xdr:row>
      <xdr:rowOff>133511</xdr:rowOff>
    </xdr:from>
    <xdr:to>
      <xdr:col>11</xdr:col>
      <xdr:colOff>290872</xdr:colOff>
      <xdr:row>30</xdr:row>
      <xdr:rowOff>39221</xdr:rowOff>
    </xdr:to>
    <xdr:sp macro="" textlink="">
      <xdr:nvSpPr>
        <xdr:cNvPr id="3" name="2 CuadroTexto">
          <a:extLst>
            <a:ext uri="{FF2B5EF4-FFF2-40B4-BE49-F238E27FC236}">
              <a16:creationId xmlns:a16="http://schemas.microsoft.com/office/drawing/2014/main" id="{76A3503D-7514-419A-86E1-5B109825A671}"/>
            </a:ext>
          </a:extLst>
        </xdr:cNvPr>
        <xdr:cNvSpPr txBox="1"/>
      </xdr:nvSpPr>
      <xdr:spPr>
        <a:xfrm>
          <a:off x="8408893" y="4715036"/>
          <a:ext cx="721179" cy="22956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PY" sz="900"/>
            <a:t>País</a:t>
          </a: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0.05658</cdr:x>
      <cdr:y>0.03017</cdr:y>
    </cdr:from>
    <cdr:to>
      <cdr:x>0.9156</cdr:x>
      <cdr:y>0.15251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409575" y="148857"/>
          <a:ext cx="6218453" cy="6036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s-PY" sz="1500" b="0" i="0" u="none" strike="noStrike" baseline="0">
              <a:latin typeface="+mn-lt"/>
              <a:ea typeface="Tahoma" pitchFamily="34" charset="0"/>
              <a:cs typeface="Tahoma" pitchFamily="34" charset="0"/>
            </a:rPr>
            <a:t>Exportación con MERCOSUR y resto del mundo.</a:t>
          </a:r>
        </a:p>
        <a:p xmlns:a="http://schemas.openxmlformats.org/drawingml/2006/main">
          <a:pPr algn="ctr"/>
          <a:r>
            <a:rPr lang="es-PY" sz="1500" b="0" i="0" u="none" strike="noStrike" baseline="0">
              <a:latin typeface="+mn-lt"/>
              <a:ea typeface="Tahoma" pitchFamily="34" charset="0"/>
              <a:cs typeface="Tahoma" pitchFamily="34" charset="0"/>
            </a:rPr>
            <a:t>Periodo 2022-2023</a:t>
          </a:r>
        </a:p>
      </cdr:txBody>
    </cdr:sp>
  </cdr:relSizeAnchor>
  <cdr:relSizeAnchor xmlns:cdr="http://schemas.openxmlformats.org/drawingml/2006/chartDrawing">
    <cdr:from>
      <cdr:x>0.01873</cdr:x>
      <cdr:y>0.93489</cdr:y>
    </cdr:from>
    <cdr:to>
      <cdr:x>0.23995</cdr:x>
      <cdr:y>0.96604</cdr:y>
    </cdr:to>
    <cdr:sp macro="" textlink="">
      <cdr:nvSpPr>
        <cdr:cNvPr id="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9868" y="4782211"/>
          <a:ext cx="1651983" cy="15933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18288" tIns="18288" rIns="0" bIns="0" anchor="t" upright="1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900" b="0" i="0" strike="noStrike">
              <a:solidFill>
                <a:srgbClr val="000000"/>
              </a:solidFill>
              <a:latin typeface="+mn-lt"/>
              <a:ea typeface="Tahoma" pitchFamily="34" charset="0"/>
              <a:cs typeface="Arial" pitchFamily="34" charset="0"/>
            </a:rPr>
            <a:t>Cuadros 8.2.8.  y 8.2.9.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1\C-01-2-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3\C-03-1-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3\C-03-2-12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3\C-03-2-4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3\C-03-2-7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4\C-04-1-7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4\C-04-3-5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5\C-05-2-2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6\C-06-1-1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6\C-06-2-1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6\C-06-2-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10\C-10-2-2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7\C-07-1-3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8\C-08-2-1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9\C-09-3-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9\C-09-3-3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9\C-09-4-1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mlopezm\Documents\LOUR96\fiscal\ObligadoFMI-con%20binacionales.xlsx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ompendio%2019\GRAFICOS\C-03-3N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11\C-11-1-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12\C-12-1-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12\C-12-2-4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12\C-12-2-5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12\C-12-2-8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1\C-01-3-5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2\C-02-1-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1-2-1"/>
    </sheetNames>
    <sheetDataSet>
      <sheetData sheetId="0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3-1-1"/>
    </sheetNames>
    <sheetDataSet>
      <sheetData sheetId="0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3-2-12"/>
    </sheetNames>
    <sheetDataSet>
      <sheetData sheetId="0">
        <row r="20">
          <cell r="A20" t="str">
            <v>FUENTE: Dirección de Planificación, Estadística e Información. Ministerio de Educación y Cultura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3-2-4"/>
    </sheetNames>
    <sheetDataSet>
      <sheetData sheetId="0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3-2-7"/>
    </sheetNames>
    <sheetDataSet>
      <sheetData sheetId="0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4-1-7"/>
    </sheetNames>
    <sheetDataSet>
      <sheetData sheetId="0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4-3-5"/>
    </sheetNames>
    <sheetDataSet>
      <sheetData sheetId="0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5-2-2"/>
    </sheetNames>
    <sheetDataSet>
      <sheetData sheetId="0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6-1-1"/>
    </sheetNames>
    <sheetDataSet>
      <sheetData sheetId="0">
        <row r="1">
          <cell r="A1" t="str">
            <v>CUADRO 6.1.1. SUPERFICIE CULTIVADA Y PRODUCCIÓN POR AÑO AGRÍCOLA, SEGÚN</v>
          </cell>
        </row>
        <row r="2">
          <cell r="A2" t="str">
            <v xml:space="preserve">                            CULTIVOS TEMPORALES. PERIODOS 1997/98 - 1998/99</v>
          </cell>
        </row>
        <row r="5">
          <cell r="A5" t="str">
            <v>CULTIVOS                                                  TEMPORALES</v>
          </cell>
          <cell r="B5" t="str">
            <v>1997/98</v>
          </cell>
        </row>
        <row r="6">
          <cell r="B6" t="str">
            <v xml:space="preserve">  SUPERFICIE CULTIVADA (Hectáreas)</v>
          </cell>
        </row>
        <row r="10">
          <cell r="A10" t="str">
            <v>Ajo</v>
          </cell>
          <cell r="B10">
            <v>439</v>
          </cell>
        </row>
        <row r="11">
          <cell r="A11" t="str">
            <v>Algodón</v>
          </cell>
          <cell r="B11">
            <v>202000</v>
          </cell>
        </row>
        <row r="12">
          <cell r="A12" t="str">
            <v>Arroz con riego</v>
          </cell>
          <cell r="B12">
            <v>20860</v>
          </cell>
        </row>
        <row r="13">
          <cell r="A13" t="str">
            <v>Arroz secano</v>
          </cell>
          <cell r="B13">
            <v>9830</v>
          </cell>
        </row>
        <row r="14">
          <cell r="A14" t="str">
            <v>Arveja</v>
          </cell>
          <cell r="B14">
            <v>3277</v>
          </cell>
        </row>
        <row r="15">
          <cell r="A15" t="str">
            <v>Batata</v>
          </cell>
          <cell r="B15">
            <v>9979</v>
          </cell>
        </row>
        <row r="16">
          <cell r="A16" t="str">
            <v>Caña de azúcar1/</v>
          </cell>
          <cell r="B16">
            <v>58000</v>
          </cell>
        </row>
        <row r="17">
          <cell r="A17" t="str">
            <v>Cebolla de cabeza</v>
          </cell>
          <cell r="B17">
            <v>1796</v>
          </cell>
        </row>
        <row r="18">
          <cell r="A18" t="str">
            <v>Frutilla</v>
          </cell>
          <cell r="B18">
            <v>197</v>
          </cell>
        </row>
        <row r="19">
          <cell r="A19" t="str">
            <v>Girasol</v>
          </cell>
          <cell r="B19">
            <v>62003</v>
          </cell>
        </row>
        <row r="20">
          <cell r="A20" t="str">
            <v>Habilla</v>
          </cell>
          <cell r="B20">
            <v>5996</v>
          </cell>
        </row>
        <row r="21">
          <cell r="A21" t="str">
            <v>Locote</v>
          </cell>
          <cell r="B21">
            <v>888</v>
          </cell>
        </row>
        <row r="22">
          <cell r="A22" t="str">
            <v>Maíz</v>
          </cell>
          <cell r="B22">
            <v>355600</v>
          </cell>
        </row>
        <row r="23">
          <cell r="A23" t="str">
            <v>Mandioca</v>
          </cell>
          <cell r="B23">
            <v>236696</v>
          </cell>
        </row>
        <row r="24">
          <cell r="A24" t="str">
            <v>Maní con cáscara</v>
          </cell>
          <cell r="B24">
            <v>30300</v>
          </cell>
        </row>
        <row r="25">
          <cell r="A25" t="str">
            <v>Menta2/</v>
          </cell>
          <cell r="B25">
            <v>13754</v>
          </cell>
        </row>
        <row r="26">
          <cell r="A26" t="str">
            <v>Papa</v>
          </cell>
          <cell r="B26">
            <v>302</v>
          </cell>
        </row>
        <row r="27">
          <cell r="A27" t="str">
            <v>Poroto</v>
          </cell>
          <cell r="B27">
            <v>57160</v>
          </cell>
        </row>
        <row r="28">
          <cell r="A28" t="str">
            <v>Soja</v>
          </cell>
          <cell r="B28">
            <v>1086043</v>
          </cell>
        </row>
        <row r="29">
          <cell r="A29" t="str">
            <v>Sorgo para grano</v>
          </cell>
          <cell r="B29">
            <v>14342</v>
          </cell>
        </row>
        <row r="30">
          <cell r="A30" t="str">
            <v>Tabaco</v>
          </cell>
          <cell r="B30">
            <v>7800</v>
          </cell>
        </row>
        <row r="31">
          <cell r="A31" t="str">
            <v>Tártago sin cáscara</v>
          </cell>
          <cell r="B31">
            <v>12440</v>
          </cell>
        </row>
        <row r="32">
          <cell r="A32" t="str">
            <v>Tomate</v>
          </cell>
          <cell r="B32">
            <v>1650</v>
          </cell>
        </row>
        <row r="33">
          <cell r="A33" t="str">
            <v>Trigo p</v>
          </cell>
          <cell r="B33">
            <v>200700</v>
          </cell>
        </row>
        <row r="34">
          <cell r="A34" t="str">
            <v>Zanahoria</v>
          </cell>
          <cell r="B34">
            <v>1096</v>
          </cell>
        </row>
        <row r="37">
          <cell r="A37" t="str">
            <v>1/ Para uso industrial.</v>
          </cell>
        </row>
        <row r="38">
          <cell r="A38" t="str">
            <v>2/ Disminución en la producción debido a la baja en los precios de la esencia de menta. Encuesta realizada por</v>
          </cell>
        </row>
        <row r="39">
          <cell r="A39" t="str">
            <v>el Ministerio de Agricultura y Ganadería conjuntamente con el sector privado.</v>
          </cell>
        </row>
        <row r="40">
          <cell r="A40" t="str">
            <v>FUENTE: Producción Agropecuaria 1998/99. Síntesis Estadística. Ministerio de Agricultura y Ganadería</v>
          </cell>
        </row>
      </sheetData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6-2-1"/>
    </sheetNames>
    <sheetDataSet>
      <sheetData sheetId="0">
        <row r="1">
          <cell r="A1" t="str">
            <v xml:space="preserve"> 6.2.1. EXISTENCIA DE GANADO (en miles) POR ESPECIE Y AÑO, SEGÚN DEPARTAMENTO. PERIODO 1997-1999</v>
          </cell>
        </row>
        <row r="4">
          <cell r="A4" t="str">
            <v>DEPARTAMENTO</v>
          </cell>
        </row>
        <row r="8">
          <cell r="A8" t="str">
            <v>TOTAL</v>
          </cell>
        </row>
        <row r="10">
          <cell r="A10" t="str">
            <v>Concepción</v>
          </cell>
        </row>
        <row r="11">
          <cell r="A11" t="str">
            <v>San Pedro</v>
          </cell>
        </row>
        <row r="12">
          <cell r="A12" t="str">
            <v>Cordillera</v>
          </cell>
        </row>
        <row r="13">
          <cell r="A13" t="str">
            <v>Guairá</v>
          </cell>
        </row>
        <row r="14">
          <cell r="A14" t="str">
            <v>Caaguazú</v>
          </cell>
        </row>
        <row r="15">
          <cell r="A15" t="str">
            <v>Caazapá</v>
          </cell>
        </row>
        <row r="16">
          <cell r="A16" t="str">
            <v>Itapúa</v>
          </cell>
        </row>
        <row r="17">
          <cell r="A17" t="str">
            <v>Misiones</v>
          </cell>
        </row>
        <row r="18">
          <cell r="A18" t="str">
            <v>Paraguarí</v>
          </cell>
        </row>
        <row r="19">
          <cell r="A19" t="str">
            <v>Alto Paraná</v>
          </cell>
        </row>
        <row r="20">
          <cell r="A20" t="str">
            <v>Central</v>
          </cell>
        </row>
        <row r="21">
          <cell r="A21" t="str">
            <v>Ñeembucú</v>
          </cell>
        </row>
        <row r="22">
          <cell r="A22" t="str">
            <v>Amambay</v>
          </cell>
        </row>
        <row r="23">
          <cell r="A23" t="str">
            <v>Canindeyú</v>
          </cell>
        </row>
        <row r="25">
          <cell r="A25" t="str">
            <v>Región Occidental</v>
          </cell>
        </row>
        <row r="28">
          <cell r="A28" t="str">
            <v>FUENTE: Producción Agropecuaria 1998/99. Síntesis Estadística. Ministerio de Agricultura y Ganadería</v>
          </cell>
        </row>
      </sheetData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6-2-3"/>
    </sheetNames>
    <sheetDataSet>
      <sheetData sheetId="0">
        <row r="1">
          <cell r="A1" t="str">
            <v>CUADRO 6.2.3. BOVINOS VACUNADOS CONTRA LA FIEBRE AFTOSA Y PROPIETARIOS</v>
          </cell>
        </row>
        <row r="2">
          <cell r="A2" t="str">
            <v xml:space="preserve">                            REGISTRADOS POR PERIODO, SEGÚN DEPARTAMENTO. AÑO 1999</v>
          </cell>
        </row>
        <row r="5">
          <cell r="A5" t="str">
            <v>DEPARTAMENTO</v>
          </cell>
        </row>
        <row r="9">
          <cell r="A9" t="str">
            <v>TOTAL</v>
          </cell>
        </row>
        <row r="11">
          <cell r="A11" t="str">
            <v>Concepción</v>
          </cell>
        </row>
        <row r="12">
          <cell r="A12" t="str">
            <v>San Pedro</v>
          </cell>
        </row>
        <row r="13">
          <cell r="A13" t="str">
            <v>Cordillera</v>
          </cell>
        </row>
        <row r="14">
          <cell r="A14" t="str">
            <v>Guairá</v>
          </cell>
        </row>
        <row r="15">
          <cell r="A15" t="str">
            <v>Caaguazú</v>
          </cell>
        </row>
        <row r="16">
          <cell r="A16" t="str">
            <v>Caazapá</v>
          </cell>
        </row>
        <row r="17">
          <cell r="A17" t="str">
            <v>Itapúa</v>
          </cell>
        </row>
        <row r="18">
          <cell r="A18" t="str">
            <v>Misiones</v>
          </cell>
        </row>
        <row r="19">
          <cell r="A19" t="str">
            <v>Paraguarí</v>
          </cell>
        </row>
        <row r="20">
          <cell r="A20" t="str">
            <v>Alto Paraná</v>
          </cell>
        </row>
        <row r="21">
          <cell r="A21" t="str">
            <v>Central</v>
          </cell>
        </row>
        <row r="22">
          <cell r="A22" t="str">
            <v>Ñeembucú</v>
          </cell>
        </row>
        <row r="23">
          <cell r="A23" t="str">
            <v>Amambay</v>
          </cell>
        </row>
        <row r="24">
          <cell r="A24" t="str">
            <v>Canindeyú</v>
          </cell>
        </row>
        <row r="25">
          <cell r="A25" t="str">
            <v>Pdte. Hayes</v>
          </cell>
        </row>
        <row r="26">
          <cell r="A26" t="str">
            <v>Boquerón</v>
          </cell>
        </row>
        <row r="27">
          <cell r="A27" t="str">
            <v>Alto Paraguay</v>
          </cell>
        </row>
        <row r="29">
          <cell r="A29" t="str">
            <v>FUENTE: División Estadística. Servicio Nacional de Salud Animal. SENACSA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10-2-2"/>
    </sheetNames>
    <sheetDataSet>
      <sheetData sheetId="0">
        <row r="1">
          <cell r="A1" t="str">
            <v>CUADRO 10.2.2. CORPOSANA: NÚMERO DE CONEXIONES Y DE USUARIOS EN GRAN ASUNCIÓN Y CIUDADES</v>
          </cell>
        </row>
        <row r="2">
          <cell r="A2" t="str">
            <v xml:space="preserve">                               DEL INTERIOR DEL PAÍS. PERIODO 1998-1999</v>
          </cell>
        </row>
        <row r="5">
          <cell r="A5" t="str">
            <v>CIUDADES</v>
          </cell>
        </row>
        <row r="9">
          <cell r="A9" t="str">
            <v>TOTAL</v>
          </cell>
        </row>
        <row r="11">
          <cell r="A11" t="str">
            <v>GRAN ASUNCIÓN</v>
          </cell>
        </row>
        <row r="13">
          <cell r="A13" t="str">
            <v>Asunción y Lambaré</v>
          </cell>
        </row>
        <row r="14">
          <cell r="A14" t="str">
            <v>Luque</v>
          </cell>
        </row>
        <row r="15">
          <cell r="A15" t="str">
            <v>San Lorenzo</v>
          </cell>
        </row>
        <row r="16">
          <cell r="A16" t="str">
            <v>Fernando de la Mora</v>
          </cell>
        </row>
        <row r="17">
          <cell r="A17" t="str">
            <v>Mariano R. Alonso</v>
          </cell>
        </row>
        <row r="18">
          <cell r="A18" t="str">
            <v>Limpio</v>
          </cell>
        </row>
        <row r="19">
          <cell r="A19" t="str">
            <v>Villa Elisa</v>
          </cell>
        </row>
        <row r="21">
          <cell r="A21" t="str">
            <v>CIUDADES DEL INTERIOR</v>
          </cell>
        </row>
        <row r="23">
          <cell r="A23" t="str">
            <v>Alberdi</v>
          </cell>
        </row>
        <row r="24">
          <cell r="A24" t="str">
            <v>San Bernardino</v>
          </cell>
        </row>
        <row r="25">
          <cell r="A25" t="str">
            <v>San Juan Bautista</v>
          </cell>
        </row>
        <row r="26">
          <cell r="A26" t="str">
            <v>Encarnación</v>
          </cell>
        </row>
        <row r="27">
          <cell r="A27" t="str">
            <v>Pedro Juan Caballero</v>
          </cell>
        </row>
        <row r="28">
          <cell r="A28" t="str">
            <v>Concepción</v>
          </cell>
        </row>
        <row r="29">
          <cell r="A29" t="str">
            <v>Pilar</v>
          </cell>
        </row>
        <row r="30">
          <cell r="A30" t="str">
            <v>Ciudad del Este</v>
          </cell>
        </row>
        <row r="31">
          <cell r="A31" t="str">
            <v>Caacupé</v>
          </cell>
        </row>
        <row r="32">
          <cell r="A32" t="str">
            <v>Villarrica</v>
          </cell>
        </row>
        <row r="33">
          <cell r="A33" t="str">
            <v>Coronel Oviedo</v>
          </cell>
        </row>
        <row r="34">
          <cell r="A34" t="str">
            <v>Paraguarí</v>
          </cell>
        </row>
        <row r="35">
          <cell r="A35" t="str">
            <v>Villa Hayes</v>
          </cell>
        </row>
        <row r="36">
          <cell r="A36" t="str">
            <v>Bella Vista</v>
          </cell>
        </row>
        <row r="37">
          <cell r="A37" t="str">
            <v>Eusebio Ayala</v>
          </cell>
        </row>
        <row r="38">
          <cell r="A38" t="str">
            <v>Coronel Bogado</v>
          </cell>
        </row>
        <row r="39">
          <cell r="A39" t="str">
            <v>Mariscal Estigarribia</v>
          </cell>
        </row>
        <row r="40">
          <cell r="A40" t="str">
            <v>Itá</v>
          </cell>
        </row>
        <row r="41">
          <cell r="A41" t="str">
            <v>San Estanislao</v>
          </cell>
        </row>
        <row r="42">
          <cell r="A42" t="str">
            <v>San Antonio</v>
          </cell>
        </row>
        <row r="44">
          <cell r="A44" t="str">
            <v>FUENTE: Corporación de Obras Sanitarias. CORPOSANA</v>
          </cell>
        </row>
      </sheetData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7-1-3"/>
    </sheetNames>
    <sheetDataSet>
      <sheetData sheetId="0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8-2-1"/>
    </sheetNames>
    <sheetDataSet>
      <sheetData sheetId="0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9-3-2"/>
    </sheetNames>
    <sheetDataSet>
      <sheetData sheetId="0">
        <row r="1">
          <cell r="A1" t="str">
            <v>CUADRO 9.3.2. PRINCIPALES RUBROS DE EXPORTACIÓN (en toneladas y %),</v>
          </cell>
        </row>
      </sheetData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9-3-3"/>
    </sheetNames>
    <sheetDataSet>
      <sheetData sheetId="0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9-4-1"/>
    </sheetNames>
    <sheetDataSet>
      <sheetData sheetId="0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acienda"/>
      <sheetName val="FISCALMH"/>
      <sheetName val="EN $US"/>
      <sheetName val="acumulado"/>
      <sheetName val="ejecpresNueva"/>
      <sheetName val="fiscalmhvert"/>
      <sheetName val="viejo"/>
      <sheetName val="Mozart Reports"/>
      <sheetName val="viejovert"/>
      <sheetName val="EJECPRES VIEJA"/>
      <sheetName val="pycifras"/>
      <sheetName val="Cuadro19"/>
      <sheetName val="Fiscco5"/>
      <sheetName val="FISCO5ACUMULADO"/>
      <sheetName val="FISC5ACDOL"/>
      <sheetName val="fisco5 ac pib"/>
      <sheetName val="acum inter"/>
      <sheetName val="DEFLACTADO"/>
      <sheetName val="VAR REAL"/>
      <sheetName val="fiscco5creciminteranual"/>
      <sheetName val="fisco5%pib"/>
      <sheetName val="fisco5dol"/>
      <sheetName val=" nuevofisco5"/>
      <sheetName val="ingresos "/>
      <sheetName val="Gastos"/>
      <sheetName val="Gastos1"/>
      <sheetName val="def.sup"/>
      <sheetName val="inf monetario"/>
      <sheetName val="ahorro del gob"/>
      <sheetName val="RESFIS"/>
      <sheetName val="Coyuntura"/>
      <sheetName val="def-sup-pib"/>
      <sheetName val="resultadoprimario "/>
      <sheetName val="Resultado Primario nuevo"/>
      <sheetName val="res prim % del pib"/>
      <sheetName val="NACUNIDAS"/>
      <sheetName val="balance de la admcen"/>
      <sheetName val="LEY-EJC"/>
      <sheetName val="2015"/>
      <sheetName val="pag14-15"/>
      <sheetName val="2014"/>
      <sheetName val="pag14-14"/>
      <sheetName val="2013"/>
      <sheetName val="pag14-13"/>
      <sheetName val="2012"/>
      <sheetName val="pag14-12"/>
      <sheetName val="2011"/>
      <sheetName val="pag14-11"/>
      <sheetName val="2010"/>
      <sheetName val="Pag14-10"/>
      <sheetName val="Hoja4"/>
      <sheetName val="pag14-09"/>
      <sheetName val="Hoja08"/>
      <sheetName val="pag14-08"/>
      <sheetName val="Hoja07"/>
      <sheetName val="pag14-07"/>
      <sheetName val="Hoja206"/>
      <sheetName val="pag14-06"/>
      <sheetName val="Hoja205"/>
      <sheetName val="pag14-05"/>
      <sheetName val="Hoja304"/>
      <sheetName val="pag14-04"/>
      <sheetName val="pag14-03"/>
      <sheetName val="pag14-02"/>
      <sheetName val="pag14-01"/>
      <sheetName val="pag14-00"/>
      <sheetName val="pag14-99"/>
      <sheetName val="P13 y fmi"/>
      <sheetName val="pag 18 bolbcpnvo"/>
      <sheetName val="pag 18bolbcp"/>
      <sheetName val="para imprimir"/>
      <sheetName val="ind.ec"/>
      <sheetName val="ingnetode us$"/>
      <sheetName val="Serv de la deuda"/>
      <sheetName val="CepalNvo"/>
      <sheetName val="cepal"/>
      <sheetName val="resumen"/>
      <sheetName val="RATIOS"/>
      <sheetName val="Ratios1"/>
      <sheetName val="pedido zulma"/>
      <sheetName val="financiamiento"/>
      <sheetName val="triptico"/>
      <sheetName val="hoja"/>
      <sheetName val="nec de fin ceoma"/>
      <sheetName val="Hoja1"/>
      <sheetName val="banco mundial"/>
      <sheetName val="Ceoma"/>
      <sheetName val="proy ceoma"/>
      <sheetName val="Hoja2"/>
      <sheetName val="Hoja5"/>
    </sheetNames>
    <sheetDataSet>
      <sheetData sheetId="0"/>
      <sheetData sheetId="1">
        <row r="154">
          <cell r="BY154">
            <v>53962326.677000001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3-3"/>
    </sheetNames>
    <sheetDataSet>
      <sheetData sheetId="0">
        <row r="5">
          <cell r="E5">
            <v>100</v>
          </cell>
        </row>
        <row r="6">
          <cell r="D6" t="str">
            <v>OFICIAL</v>
          </cell>
          <cell r="E6">
            <v>76.581573896353163</v>
          </cell>
        </row>
        <row r="7">
          <cell r="D7" t="str">
            <v xml:space="preserve">PRIVADO </v>
          </cell>
          <cell r="E7">
            <v>13.996928982725528</v>
          </cell>
        </row>
        <row r="8">
          <cell r="D8" t="str">
            <v>PRIVADO SUBVENCIONADO</v>
          </cell>
          <cell r="E8">
            <v>9.4214971209213054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11-1-3"/>
    </sheetNames>
    <sheetDataSet>
      <sheetData sheetId="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12-1-1"/>
    </sheetNames>
    <sheetDataSet>
      <sheetData sheetId="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12-2-4"/>
    </sheetNames>
    <sheetDataSet>
      <sheetData sheetId="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12-2-5"/>
    </sheetNames>
    <sheetDataSet>
      <sheetData sheetId="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12-2-8"/>
    </sheetNames>
    <sheetDataSet>
      <sheetData sheetId="0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1-3-5"/>
    </sheetNames>
    <sheetDataSet>
      <sheetData sheetId="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2-1-1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3386C7-1991-482C-B235-5B3289EB7BFF}">
  <dimension ref="A1:M105"/>
  <sheetViews>
    <sheetView showGridLines="0" tabSelected="1" zoomScaleNormal="100" workbookViewId="0"/>
  </sheetViews>
  <sheetFormatPr baseColWidth="10" defaultRowHeight="15" x14ac:dyDescent="0.25"/>
  <cols>
    <col min="1" max="1" width="2.42578125" style="4" customWidth="1"/>
    <col min="2" max="2" width="5.5703125" style="2" customWidth="1"/>
    <col min="3" max="3" width="52.28515625" style="2" customWidth="1"/>
    <col min="4" max="4" width="12.7109375" style="3" customWidth="1"/>
    <col min="5" max="5" width="12.5703125" style="2" customWidth="1"/>
    <col min="6" max="8" width="12.7109375" style="2" customWidth="1"/>
    <col min="9" max="9" width="14.140625" style="2" customWidth="1"/>
    <col min="10" max="10" width="12.7109375" style="2" customWidth="1"/>
    <col min="11" max="11" width="28.140625" style="2" customWidth="1"/>
    <col min="12" max="17" width="13.5703125" style="2" bestFit="1" customWidth="1"/>
    <col min="18" max="18" width="21.5703125" style="2" customWidth="1"/>
    <col min="19" max="16384" width="11.42578125" style="2"/>
  </cols>
  <sheetData>
    <row r="1" spans="1:13" x14ac:dyDescent="0.25">
      <c r="A1" s="73"/>
    </row>
    <row r="2" spans="1:13" x14ac:dyDescent="0.25">
      <c r="B2" s="5" t="s">
        <v>0</v>
      </c>
    </row>
    <row r="3" spans="1:13" ht="5.0999999999999996" customHeight="1" x14ac:dyDescent="0.2">
      <c r="A3" s="2"/>
      <c r="B3" s="6"/>
    </row>
    <row r="4" spans="1:13" x14ac:dyDescent="0.25">
      <c r="B4" s="78" t="s">
        <v>1</v>
      </c>
      <c r="C4" s="80" t="s">
        <v>2</v>
      </c>
      <c r="D4" s="81" t="s">
        <v>3</v>
      </c>
      <c r="E4" s="82" t="s">
        <v>4</v>
      </c>
      <c r="F4" s="83"/>
      <c r="G4" s="83"/>
      <c r="H4" s="84"/>
      <c r="I4" s="85" t="s">
        <v>5</v>
      </c>
      <c r="J4" s="85" t="s">
        <v>6</v>
      </c>
    </row>
    <row r="5" spans="1:13" x14ac:dyDescent="0.25">
      <c r="B5" s="79"/>
      <c r="C5" s="80"/>
      <c r="D5" s="81"/>
      <c r="E5" s="7" t="s">
        <v>7</v>
      </c>
      <c r="F5" s="7" t="s">
        <v>8</v>
      </c>
      <c r="G5" s="7" t="s">
        <v>9</v>
      </c>
      <c r="H5" s="7" t="s">
        <v>10</v>
      </c>
      <c r="I5" s="85"/>
      <c r="J5" s="85"/>
    </row>
    <row r="6" spans="1:13" ht="5.0999999999999996" customHeight="1" x14ac:dyDescent="0.25">
      <c r="B6" s="6"/>
      <c r="D6" s="8"/>
      <c r="E6" s="9"/>
      <c r="F6" s="8"/>
      <c r="G6" s="8"/>
      <c r="H6" s="8"/>
      <c r="I6" s="8"/>
      <c r="J6" s="8"/>
      <c r="K6" s="8"/>
    </row>
    <row r="7" spans="1:13" x14ac:dyDescent="0.25">
      <c r="B7" s="76" t="s">
        <v>11</v>
      </c>
      <c r="C7" s="76"/>
      <c r="D7" s="10">
        <v>11869066.163860001</v>
      </c>
      <c r="E7" s="11">
        <v>4041960.5802100003</v>
      </c>
      <c r="F7" s="11">
        <v>2993184.4397899988</v>
      </c>
      <c r="G7" s="11">
        <v>250057.29911000002</v>
      </c>
      <c r="H7" s="11">
        <v>14978.0347</v>
      </c>
      <c r="I7" s="10">
        <v>7300180.3538099993</v>
      </c>
      <c r="J7" s="11">
        <v>4568885.8100500004</v>
      </c>
      <c r="K7" s="12"/>
    </row>
    <row r="8" spans="1:13" ht="5.0999999999999996" customHeight="1" x14ac:dyDescent="0.25">
      <c r="B8" s="6"/>
      <c r="D8" s="13"/>
      <c r="E8" s="14"/>
      <c r="F8" s="13"/>
      <c r="G8" s="13"/>
      <c r="H8" s="13"/>
      <c r="I8" s="15"/>
      <c r="J8" s="13"/>
      <c r="K8" s="16"/>
    </row>
    <row r="9" spans="1:13" x14ac:dyDescent="0.25">
      <c r="B9" s="17">
        <v>1</v>
      </c>
      <c r="C9" s="18" t="s">
        <v>12</v>
      </c>
      <c r="D9" s="19">
        <v>111.53878</v>
      </c>
      <c r="E9" s="20">
        <v>91.538780000000003</v>
      </c>
      <c r="F9" s="21">
        <v>0</v>
      </c>
      <c r="G9" s="21">
        <v>18</v>
      </c>
      <c r="H9" s="21">
        <v>0</v>
      </c>
      <c r="I9" s="21">
        <v>109.53878</v>
      </c>
      <c r="J9" s="21">
        <v>2</v>
      </c>
      <c r="K9" s="22"/>
    </row>
    <row r="10" spans="1:13" x14ac:dyDescent="0.25">
      <c r="B10" s="17">
        <v>2</v>
      </c>
      <c r="C10" s="18" t="s">
        <v>13</v>
      </c>
      <c r="D10" s="19">
        <v>1626466.5741200005</v>
      </c>
      <c r="E10" s="20">
        <v>0</v>
      </c>
      <c r="F10" s="21">
        <v>169064.09689000002</v>
      </c>
      <c r="G10" s="21">
        <v>31378.936020000001</v>
      </c>
      <c r="H10" s="21">
        <v>0</v>
      </c>
      <c r="I10" s="21">
        <v>200443.03291000001</v>
      </c>
      <c r="J10" s="21">
        <v>1426023.5412100004</v>
      </c>
      <c r="K10" s="22"/>
    </row>
    <row r="11" spans="1:13" x14ac:dyDescent="0.25">
      <c r="B11" s="17">
        <v>3</v>
      </c>
      <c r="C11" s="23" t="s">
        <v>14</v>
      </c>
      <c r="D11" s="20">
        <v>84.820999999999998</v>
      </c>
      <c r="E11" s="20">
        <v>0</v>
      </c>
      <c r="F11" s="21">
        <v>0</v>
      </c>
      <c r="G11" s="21">
        <v>0</v>
      </c>
      <c r="H11" s="21">
        <v>0</v>
      </c>
      <c r="I11" s="21" t="s">
        <v>107</v>
      </c>
      <c r="J11" s="21">
        <v>84.820999999999998</v>
      </c>
      <c r="K11" s="22"/>
      <c r="M11" s="24"/>
    </row>
    <row r="12" spans="1:13" x14ac:dyDescent="0.25">
      <c r="B12" s="17">
        <v>4</v>
      </c>
      <c r="C12" s="18" t="s">
        <v>15</v>
      </c>
      <c r="D12" s="19">
        <v>58577.275329999997</v>
      </c>
      <c r="E12" s="20">
        <v>0</v>
      </c>
      <c r="F12" s="21">
        <v>50574.981950000001</v>
      </c>
      <c r="G12" s="21">
        <v>0</v>
      </c>
      <c r="H12" s="21">
        <v>0</v>
      </c>
      <c r="I12" s="21">
        <v>50574.981950000001</v>
      </c>
      <c r="J12" s="21">
        <v>8002.2933799999955</v>
      </c>
      <c r="K12" s="22"/>
      <c r="M12" s="24"/>
    </row>
    <row r="13" spans="1:13" x14ac:dyDescent="0.25">
      <c r="B13" s="17">
        <v>5</v>
      </c>
      <c r="C13" s="23" t="s">
        <v>16</v>
      </c>
      <c r="D13" s="19">
        <v>64906.799740000009</v>
      </c>
      <c r="E13" s="20">
        <v>7210.7968900000005</v>
      </c>
      <c r="F13" s="21">
        <v>19535.975620000001</v>
      </c>
      <c r="G13" s="21">
        <v>73.385490000000004</v>
      </c>
      <c r="H13" s="21">
        <v>0</v>
      </c>
      <c r="I13" s="21">
        <v>26820.158000000003</v>
      </c>
      <c r="J13" s="21">
        <v>38086.641740000006</v>
      </c>
    </row>
    <row r="14" spans="1:13" x14ac:dyDescent="0.25">
      <c r="B14" s="17">
        <v>6</v>
      </c>
      <c r="C14" s="18" t="s">
        <v>17</v>
      </c>
      <c r="D14" s="20">
        <v>915.34962999999993</v>
      </c>
      <c r="E14" s="20">
        <v>0</v>
      </c>
      <c r="F14" s="21">
        <v>1E-3</v>
      </c>
      <c r="G14" s="21">
        <v>0</v>
      </c>
      <c r="H14" s="21">
        <v>0</v>
      </c>
      <c r="I14" s="21">
        <v>1E-3</v>
      </c>
      <c r="J14" s="21">
        <v>915.34862999999996</v>
      </c>
    </row>
    <row r="15" spans="1:13" x14ac:dyDescent="0.25">
      <c r="B15" s="17">
        <v>7</v>
      </c>
      <c r="C15" s="18" t="s">
        <v>18</v>
      </c>
      <c r="D15" s="19">
        <v>1926.1056299999998</v>
      </c>
      <c r="E15" s="20">
        <v>1.3640000000000001</v>
      </c>
      <c r="F15" s="21">
        <v>1529.0482199999999</v>
      </c>
      <c r="G15" s="21">
        <v>5.1580000000000004</v>
      </c>
      <c r="H15" s="21">
        <v>0</v>
      </c>
      <c r="I15" s="21">
        <v>1535.5702199999998</v>
      </c>
      <c r="J15" s="21">
        <v>390.53540999999996</v>
      </c>
    </row>
    <row r="16" spans="1:13" x14ac:dyDescent="0.25">
      <c r="B16" s="17">
        <v>8</v>
      </c>
      <c r="C16" s="18" t="s">
        <v>19</v>
      </c>
      <c r="D16" s="19">
        <v>40373.524560000005</v>
      </c>
      <c r="E16" s="20">
        <v>32222.381100000002</v>
      </c>
      <c r="F16" s="21">
        <v>1177.1189300000001</v>
      </c>
      <c r="G16" s="21">
        <v>5065.4530999999997</v>
      </c>
      <c r="H16" s="21">
        <v>0</v>
      </c>
      <c r="I16" s="21">
        <v>38464.953130000002</v>
      </c>
      <c r="J16" s="21">
        <v>1908.5714300000036</v>
      </c>
      <c r="K16" s="22"/>
    </row>
    <row r="17" spans="2:11" x14ac:dyDescent="0.25">
      <c r="B17" s="17">
        <v>9</v>
      </c>
      <c r="C17" s="18" t="s">
        <v>20</v>
      </c>
      <c r="D17" s="19">
        <v>13800.353819999998</v>
      </c>
      <c r="E17" s="20">
        <v>742.55219999999997</v>
      </c>
      <c r="F17" s="21">
        <v>2018.585</v>
      </c>
      <c r="G17" s="21">
        <v>1.284</v>
      </c>
      <c r="H17" s="21">
        <v>0</v>
      </c>
      <c r="I17" s="21">
        <v>2762.4212000000002</v>
      </c>
      <c r="J17" s="21">
        <v>11037.932619999998</v>
      </c>
      <c r="K17" s="22"/>
    </row>
    <row r="18" spans="2:11" x14ac:dyDescent="0.25">
      <c r="B18" s="17">
        <v>10</v>
      </c>
      <c r="C18" s="18" t="s">
        <v>21</v>
      </c>
      <c r="D18" s="19">
        <v>1240822.8571299999</v>
      </c>
      <c r="E18" s="20">
        <v>9200.9159799999998</v>
      </c>
      <c r="F18" s="21">
        <v>647097.89543999999</v>
      </c>
      <c r="G18" s="21">
        <v>87384.180830000012</v>
      </c>
      <c r="H18" s="21">
        <v>0</v>
      </c>
      <c r="I18" s="21">
        <v>743682.99225000001</v>
      </c>
      <c r="J18" s="21">
        <v>497139.86487999989</v>
      </c>
      <c r="K18" s="22"/>
    </row>
    <row r="19" spans="2:11" x14ac:dyDescent="0.25">
      <c r="B19" s="17">
        <v>11</v>
      </c>
      <c r="C19" s="18" t="s">
        <v>22</v>
      </c>
      <c r="D19" s="19">
        <v>39802.898289999997</v>
      </c>
      <c r="E19" s="20">
        <v>7389.8688399999992</v>
      </c>
      <c r="F19" s="21">
        <v>9289.3406099999993</v>
      </c>
      <c r="G19" s="21">
        <v>1479.3494100000003</v>
      </c>
      <c r="H19" s="21">
        <v>650.19923000000006</v>
      </c>
      <c r="I19" s="21">
        <v>18808.758089999996</v>
      </c>
      <c r="J19" s="21">
        <v>20994.140200000002</v>
      </c>
      <c r="K19" s="22"/>
    </row>
    <row r="20" spans="2:11" x14ac:dyDescent="0.25">
      <c r="B20" s="17">
        <v>12</v>
      </c>
      <c r="C20" s="18" t="s">
        <v>23</v>
      </c>
      <c r="D20" s="19">
        <v>3637254.2619700003</v>
      </c>
      <c r="E20" s="20">
        <v>3193561.4057999998</v>
      </c>
      <c r="F20" s="21">
        <v>101559.45169</v>
      </c>
      <c r="G20" s="21">
        <v>4460.9276300000001</v>
      </c>
      <c r="H20" s="21">
        <v>65.061180000000007</v>
      </c>
      <c r="I20" s="21">
        <v>3299646.8462999999</v>
      </c>
      <c r="J20" s="21">
        <v>337607.41567000048</v>
      </c>
      <c r="K20" s="22"/>
    </row>
    <row r="21" spans="2:11" x14ac:dyDescent="0.25">
      <c r="B21" s="17">
        <v>13</v>
      </c>
      <c r="C21" s="25" t="s">
        <v>24</v>
      </c>
      <c r="D21" s="19">
        <v>79.832630000000009</v>
      </c>
      <c r="E21" s="20">
        <v>0</v>
      </c>
      <c r="F21" s="21">
        <v>76.376000000000005</v>
      </c>
      <c r="G21" s="21">
        <v>0</v>
      </c>
      <c r="H21" s="21">
        <v>0</v>
      </c>
      <c r="I21" s="21">
        <v>76.376000000000005</v>
      </c>
      <c r="J21" s="21">
        <v>3.4566300000000041</v>
      </c>
      <c r="K21" s="22"/>
    </row>
    <row r="22" spans="2:11" x14ac:dyDescent="0.25">
      <c r="B22" s="17">
        <v>15</v>
      </c>
      <c r="C22" s="18" t="s">
        <v>25</v>
      </c>
      <c r="D22" s="19">
        <v>627627.64267999993</v>
      </c>
      <c r="E22" s="20">
        <v>28147.63596</v>
      </c>
      <c r="F22" s="21">
        <v>48406.552499999991</v>
      </c>
      <c r="G22" s="21">
        <v>14222.6865</v>
      </c>
      <c r="H22" s="21">
        <v>12374.370999999999</v>
      </c>
      <c r="I22" s="21">
        <v>103151.24595999999</v>
      </c>
      <c r="J22" s="21">
        <v>524476.39671999996</v>
      </c>
      <c r="K22" s="22"/>
    </row>
    <row r="23" spans="2:11" x14ac:dyDescent="0.25">
      <c r="B23" s="17">
        <v>16</v>
      </c>
      <c r="C23" s="18" t="s">
        <v>26</v>
      </c>
      <c r="D23" s="19">
        <v>12321.40898</v>
      </c>
      <c r="E23" s="20">
        <v>0</v>
      </c>
      <c r="F23" s="21">
        <v>0</v>
      </c>
      <c r="G23" s="21">
        <v>1192.2838400000003</v>
      </c>
      <c r="H23" s="21">
        <v>0</v>
      </c>
      <c r="I23" s="21">
        <v>1192.2838400000003</v>
      </c>
      <c r="J23" s="21">
        <v>11129.12514</v>
      </c>
      <c r="K23" s="22"/>
    </row>
    <row r="24" spans="2:11" x14ac:dyDescent="0.25">
      <c r="B24" s="17">
        <v>17</v>
      </c>
      <c r="C24" s="18" t="s">
        <v>27</v>
      </c>
      <c r="D24" s="19">
        <v>48353.917839999995</v>
      </c>
      <c r="E24" s="20">
        <v>231.952</v>
      </c>
      <c r="F24" s="21">
        <v>0.31560000000000005</v>
      </c>
      <c r="G24" s="21">
        <v>69.307749999999999</v>
      </c>
      <c r="H24" s="21">
        <v>0</v>
      </c>
      <c r="I24" s="21">
        <v>301.57534999999996</v>
      </c>
      <c r="J24" s="21">
        <v>48052.342489999995</v>
      </c>
      <c r="K24" s="22"/>
    </row>
    <row r="25" spans="2:11" x14ac:dyDescent="0.25">
      <c r="B25" s="17">
        <v>18</v>
      </c>
      <c r="C25" s="18" t="s">
        <v>28</v>
      </c>
      <c r="D25" s="19">
        <v>31.883040000000001</v>
      </c>
      <c r="E25" s="20">
        <v>0</v>
      </c>
      <c r="F25" s="21">
        <v>16.23612</v>
      </c>
      <c r="G25" s="21">
        <v>0</v>
      </c>
      <c r="H25" s="21">
        <v>0</v>
      </c>
      <c r="I25" s="21">
        <v>16.23612</v>
      </c>
      <c r="J25" s="21">
        <v>15.646920000000001</v>
      </c>
      <c r="K25" s="22"/>
    </row>
    <row r="26" spans="2:11" x14ac:dyDescent="0.25">
      <c r="B26" s="17">
        <v>19</v>
      </c>
      <c r="C26" s="25" t="s">
        <v>29</v>
      </c>
      <c r="D26" s="19">
        <v>16595.44772</v>
      </c>
      <c r="E26" s="20">
        <v>6172.8506000000007</v>
      </c>
      <c r="F26" s="21">
        <v>2393.2281699999999</v>
      </c>
      <c r="G26" s="21">
        <v>3187.5197699999999</v>
      </c>
      <c r="H26" s="21">
        <v>31.392199999999999</v>
      </c>
      <c r="I26" s="21">
        <v>11784.990739999999</v>
      </c>
      <c r="J26" s="21">
        <v>4810.4569800000008</v>
      </c>
      <c r="K26" s="22"/>
    </row>
    <row r="27" spans="2:11" x14ac:dyDescent="0.25">
      <c r="B27" s="17">
        <v>20</v>
      </c>
      <c r="C27" s="18" t="s">
        <v>30</v>
      </c>
      <c r="D27" s="19">
        <v>7358.5667599999997</v>
      </c>
      <c r="E27" s="20">
        <v>875.51791000000003</v>
      </c>
      <c r="F27" s="21">
        <v>289.77789000000001</v>
      </c>
      <c r="G27" s="21">
        <v>382.48493000000002</v>
      </c>
      <c r="H27" s="21">
        <v>0</v>
      </c>
      <c r="I27" s="21">
        <v>1547.7807300000002</v>
      </c>
      <c r="J27" s="21">
        <v>5810.7860299999993</v>
      </c>
      <c r="K27" s="22"/>
    </row>
    <row r="28" spans="2:11" x14ac:dyDescent="0.25">
      <c r="B28" s="17">
        <v>21</v>
      </c>
      <c r="C28" s="18" t="s">
        <v>31</v>
      </c>
      <c r="D28" s="19">
        <v>12809.81</v>
      </c>
      <c r="E28" s="20">
        <v>1716.2476000000001</v>
      </c>
      <c r="F28" s="21">
        <v>9243.5065599999998</v>
      </c>
      <c r="G28" s="21">
        <v>32.4</v>
      </c>
      <c r="H28" s="21">
        <v>0</v>
      </c>
      <c r="I28" s="21">
        <v>10992.15416</v>
      </c>
      <c r="J28" s="21">
        <v>1817.6558399999994</v>
      </c>
      <c r="K28" s="22"/>
    </row>
    <row r="29" spans="2:11" x14ac:dyDescent="0.25">
      <c r="B29" s="17">
        <v>22</v>
      </c>
      <c r="C29" s="25" t="s">
        <v>32</v>
      </c>
      <c r="D29" s="19">
        <v>142378.93008999998</v>
      </c>
      <c r="E29" s="20">
        <v>41.5</v>
      </c>
      <c r="F29" s="21">
        <v>38168.333180000001</v>
      </c>
      <c r="G29" s="21">
        <v>51.069600000000001</v>
      </c>
      <c r="H29" s="21">
        <v>0</v>
      </c>
      <c r="I29" s="21">
        <v>38260.902780000004</v>
      </c>
      <c r="J29" s="21">
        <v>104118.02730999998</v>
      </c>
      <c r="K29" s="22"/>
    </row>
    <row r="30" spans="2:11" x14ac:dyDescent="0.25">
      <c r="B30" s="17">
        <v>23</v>
      </c>
      <c r="C30" s="18" t="s">
        <v>33</v>
      </c>
      <c r="D30" s="19">
        <v>991150.05137</v>
      </c>
      <c r="E30" s="20">
        <v>29239.224679999999</v>
      </c>
      <c r="F30" s="21">
        <v>8352.965400000001</v>
      </c>
      <c r="G30" s="21">
        <v>51225.859210000002</v>
      </c>
      <c r="H30" s="21">
        <v>0</v>
      </c>
      <c r="I30" s="21">
        <v>88818.049289999995</v>
      </c>
      <c r="J30" s="21">
        <v>902332.00208000001</v>
      </c>
      <c r="K30" s="22"/>
    </row>
    <row r="31" spans="2:11" x14ac:dyDescent="0.25">
      <c r="B31" s="17">
        <v>24</v>
      </c>
      <c r="C31" s="18" t="s">
        <v>34</v>
      </c>
      <c r="D31" s="19">
        <v>30992.956260000006</v>
      </c>
      <c r="E31" s="20">
        <v>7.8719999999999999</v>
      </c>
      <c r="F31" s="21">
        <v>2218.7783999999997</v>
      </c>
      <c r="G31" s="21">
        <v>3829.3980000000001</v>
      </c>
      <c r="H31" s="21">
        <v>0</v>
      </c>
      <c r="I31" s="21">
        <v>6056.0483999999997</v>
      </c>
      <c r="J31" s="21">
        <v>24936.907860000007</v>
      </c>
      <c r="K31" s="22"/>
    </row>
    <row r="32" spans="2:11" x14ac:dyDescent="0.25">
      <c r="B32" s="17">
        <v>25</v>
      </c>
      <c r="C32" s="18" t="s">
        <v>35</v>
      </c>
      <c r="D32" s="19">
        <v>2250.2804899999996</v>
      </c>
      <c r="E32" s="20">
        <v>88.37360000000001</v>
      </c>
      <c r="F32" s="21">
        <v>322.69654000000003</v>
      </c>
      <c r="G32" s="21">
        <v>31.32</v>
      </c>
      <c r="H32" s="21">
        <v>0</v>
      </c>
      <c r="I32" s="21">
        <v>442.39014000000003</v>
      </c>
      <c r="J32" s="21">
        <v>1807.8903499999997</v>
      </c>
      <c r="K32" s="22"/>
    </row>
    <row r="33" spans="2:11" x14ac:dyDescent="0.25">
      <c r="B33" s="17">
        <v>26</v>
      </c>
      <c r="C33" s="18" t="s">
        <v>36</v>
      </c>
      <c r="D33" s="19">
        <v>237.58579999999998</v>
      </c>
      <c r="E33" s="20">
        <v>0</v>
      </c>
      <c r="F33" s="21">
        <v>227.89079999999998</v>
      </c>
      <c r="G33" s="21">
        <v>0</v>
      </c>
      <c r="H33" s="21">
        <v>0</v>
      </c>
      <c r="I33" s="21">
        <v>227.89079999999998</v>
      </c>
      <c r="J33" s="21">
        <v>9.6949999999999932</v>
      </c>
      <c r="K33" s="22"/>
    </row>
    <row r="34" spans="2:11" x14ac:dyDescent="0.25">
      <c r="B34" s="17">
        <v>27</v>
      </c>
      <c r="C34" s="18" t="s">
        <v>37</v>
      </c>
      <c r="D34" s="19">
        <v>1549339.8907999997</v>
      </c>
      <c r="E34" s="20">
        <v>509905.20716999995</v>
      </c>
      <c r="F34" s="21">
        <v>1039400.42585</v>
      </c>
      <c r="G34" s="21">
        <v>0</v>
      </c>
      <c r="H34" s="21">
        <v>0</v>
      </c>
      <c r="I34" s="21">
        <v>1549305.6330200001</v>
      </c>
      <c r="J34" s="21">
        <v>34.257779999636114</v>
      </c>
      <c r="K34" s="22"/>
    </row>
    <row r="35" spans="2:11" x14ac:dyDescent="0.25">
      <c r="B35" s="17">
        <v>28</v>
      </c>
      <c r="C35" s="18" t="s">
        <v>38</v>
      </c>
      <c r="D35" s="19">
        <v>1543.8418299999998</v>
      </c>
      <c r="E35" s="20">
        <v>183.03973999999999</v>
      </c>
      <c r="F35" s="21">
        <v>842.59173999999996</v>
      </c>
      <c r="G35" s="21">
        <v>19.7638</v>
      </c>
      <c r="H35" s="21">
        <v>0</v>
      </c>
      <c r="I35" s="21">
        <v>1045.39528</v>
      </c>
      <c r="J35" s="21">
        <v>498.44654999999989</v>
      </c>
      <c r="K35" s="22"/>
    </row>
    <row r="36" spans="2:11" x14ac:dyDescent="0.25">
      <c r="B36" s="17">
        <v>29</v>
      </c>
      <c r="C36" s="18" t="s">
        <v>39</v>
      </c>
      <c r="D36" s="19">
        <v>3174.0956799999999</v>
      </c>
      <c r="E36" s="20">
        <v>484.26337000000001</v>
      </c>
      <c r="F36" s="21">
        <v>1898.9752600000002</v>
      </c>
      <c r="G36" s="21">
        <v>174.97037</v>
      </c>
      <c r="H36" s="21">
        <v>0</v>
      </c>
      <c r="I36" s="21">
        <v>2558.2090000000003</v>
      </c>
      <c r="J36" s="21">
        <v>615.88667999999961</v>
      </c>
      <c r="K36" s="22"/>
    </row>
    <row r="37" spans="2:11" x14ac:dyDescent="0.25">
      <c r="B37" s="17">
        <v>30</v>
      </c>
      <c r="C37" s="18" t="s">
        <v>40</v>
      </c>
      <c r="D37" s="19">
        <v>73707.556880000004</v>
      </c>
      <c r="E37" s="20">
        <v>1052.16023</v>
      </c>
      <c r="F37" s="21">
        <v>5906.8633899999986</v>
      </c>
      <c r="G37" s="21">
        <v>6748.9779499999995</v>
      </c>
      <c r="H37" s="21">
        <v>1360.3751400000001</v>
      </c>
      <c r="I37" s="21">
        <v>15068.376709999997</v>
      </c>
      <c r="J37" s="21">
        <v>58639.180170000007</v>
      </c>
      <c r="K37" s="22"/>
    </row>
    <row r="38" spans="2:11" x14ac:dyDescent="0.25">
      <c r="B38" s="17">
        <v>31</v>
      </c>
      <c r="C38" s="18" t="s">
        <v>41</v>
      </c>
      <c r="D38" s="19">
        <v>5191.9402499999997</v>
      </c>
      <c r="E38" s="20">
        <v>0</v>
      </c>
      <c r="F38" s="21">
        <v>572.79714000000001</v>
      </c>
      <c r="G38" s="21">
        <v>185.1</v>
      </c>
      <c r="H38" s="21">
        <v>0</v>
      </c>
      <c r="I38" s="21">
        <v>757.89714000000004</v>
      </c>
      <c r="J38" s="21">
        <v>4434.0431099999996</v>
      </c>
      <c r="K38" s="22"/>
    </row>
    <row r="39" spans="2:11" x14ac:dyDescent="0.25">
      <c r="B39" s="17">
        <v>32</v>
      </c>
      <c r="C39" s="18" t="s">
        <v>42</v>
      </c>
      <c r="D39" s="19">
        <v>3978.7967499999995</v>
      </c>
      <c r="E39" s="20">
        <v>428.73570999999998</v>
      </c>
      <c r="F39" s="21">
        <v>2644.9728200000004</v>
      </c>
      <c r="G39" s="21">
        <v>70.084279999999993</v>
      </c>
      <c r="H39" s="21">
        <v>0</v>
      </c>
      <c r="I39" s="21">
        <v>3143.7928100000004</v>
      </c>
      <c r="J39" s="21">
        <v>835.00393999999915</v>
      </c>
      <c r="K39" s="22"/>
    </row>
    <row r="40" spans="2:11" x14ac:dyDescent="0.25">
      <c r="B40" s="17">
        <v>33</v>
      </c>
      <c r="C40" s="18" t="s">
        <v>43</v>
      </c>
      <c r="D40" s="19">
        <v>18882.954690000002</v>
      </c>
      <c r="E40" s="20">
        <v>741.37474999999995</v>
      </c>
      <c r="F40" s="21">
        <v>3215.9584799999998</v>
      </c>
      <c r="G40" s="21">
        <v>997.06561999999997</v>
      </c>
      <c r="H40" s="21">
        <v>0</v>
      </c>
      <c r="I40" s="21">
        <v>4954.3988499999996</v>
      </c>
      <c r="J40" s="21">
        <v>13928.555840000003</v>
      </c>
      <c r="K40" s="22"/>
    </row>
    <row r="41" spans="2:11" x14ac:dyDescent="0.25">
      <c r="B41" s="17">
        <v>34</v>
      </c>
      <c r="C41" s="23" t="s">
        <v>44</v>
      </c>
      <c r="D41" s="19">
        <v>21895.713399999997</v>
      </c>
      <c r="E41" s="20">
        <v>3145.9514100000001</v>
      </c>
      <c r="F41" s="21">
        <v>11676.953599999999</v>
      </c>
      <c r="G41" s="21">
        <v>2883.2934100000002</v>
      </c>
      <c r="H41" s="21">
        <v>0</v>
      </c>
      <c r="I41" s="21">
        <v>17706.198420000001</v>
      </c>
      <c r="J41" s="21">
        <v>4189.5149799999963</v>
      </c>
      <c r="K41" s="22"/>
    </row>
    <row r="42" spans="2:11" x14ac:dyDescent="0.25">
      <c r="B42" s="17">
        <v>35</v>
      </c>
      <c r="C42" s="18" t="s">
        <v>45</v>
      </c>
      <c r="D42" s="19">
        <v>37149.654369999989</v>
      </c>
      <c r="E42" s="20">
        <v>121.43548</v>
      </c>
      <c r="F42" s="21">
        <v>531.72633999999994</v>
      </c>
      <c r="G42" s="21">
        <v>45.442320000000002</v>
      </c>
      <c r="H42" s="21">
        <v>0</v>
      </c>
      <c r="I42" s="21">
        <v>698.60413999999992</v>
      </c>
      <c r="J42" s="21">
        <v>36451.050229999986</v>
      </c>
      <c r="K42" s="22"/>
    </row>
    <row r="43" spans="2:11" x14ac:dyDescent="0.25">
      <c r="B43" s="17">
        <v>36</v>
      </c>
      <c r="C43" s="18" t="s">
        <v>46</v>
      </c>
      <c r="D43" s="19">
        <v>1.0549999999999999</v>
      </c>
      <c r="E43" s="20">
        <v>0</v>
      </c>
      <c r="F43" s="21">
        <v>0</v>
      </c>
      <c r="G43" s="21">
        <v>0</v>
      </c>
      <c r="H43" s="21">
        <v>0</v>
      </c>
      <c r="I43" s="21" t="s">
        <v>107</v>
      </c>
      <c r="J43" s="21">
        <v>1.0549999999999999</v>
      </c>
      <c r="K43" s="22"/>
    </row>
    <row r="44" spans="2:11" x14ac:dyDescent="0.25">
      <c r="B44" s="17">
        <v>37</v>
      </c>
      <c r="C44" s="18" t="s">
        <v>47</v>
      </c>
      <c r="D44" s="19">
        <v>138.39156</v>
      </c>
      <c r="E44" s="20">
        <v>4.4459999999999997</v>
      </c>
      <c r="F44" s="21">
        <v>0</v>
      </c>
      <c r="G44" s="21">
        <v>0</v>
      </c>
      <c r="H44" s="21">
        <v>0</v>
      </c>
      <c r="I44" s="21">
        <v>4.4459999999999997</v>
      </c>
      <c r="J44" s="21">
        <v>133.94556</v>
      </c>
      <c r="K44" s="22"/>
    </row>
    <row r="45" spans="2:11" x14ac:dyDescent="0.25">
      <c r="B45" s="17">
        <v>38</v>
      </c>
      <c r="C45" s="18" t="s">
        <v>48</v>
      </c>
      <c r="D45" s="19">
        <v>130296.31937000001</v>
      </c>
      <c r="E45" s="20">
        <v>943.83163000000002</v>
      </c>
      <c r="F45" s="21">
        <v>87174.985860000015</v>
      </c>
      <c r="G45" s="21">
        <v>1682.14096</v>
      </c>
      <c r="H45" s="21">
        <v>0</v>
      </c>
      <c r="I45" s="21">
        <v>89800.95845000002</v>
      </c>
      <c r="J45" s="21">
        <v>40495.360919999992</v>
      </c>
      <c r="K45" s="22"/>
    </row>
    <row r="46" spans="2:11" x14ac:dyDescent="0.25">
      <c r="B46" s="17">
        <v>39</v>
      </c>
      <c r="C46" s="23" t="s">
        <v>49</v>
      </c>
      <c r="D46" s="19">
        <v>85344.266519999976</v>
      </c>
      <c r="E46" s="20">
        <v>13741.09981</v>
      </c>
      <c r="F46" s="21">
        <v>59075.707480000005</v>
      </c>
      <c r="G46" s="21">
        <v>2893.9154199999998</v>
      </c>
      <c r="H46" s="21">
        <v>32.273509999999995</v>
      </c>
      <c r="I46" s="21">
        <v>75742.996220000001</v>
      </c>
      <c r="J46" s="21">
        <v>9601.2702999999747</v>
      </c>
      <c r="K46" s="22"/>
    </row>
    <row r="47" spans="2:11" x14ac:dyDescent="0.25">
      <c r="B47" s="17">
        <v>40</v>
      </c>
      <c r="C47" s="23" t="s">
        <v>50</v>
      </c>
      <c r="D47" s="19">
        <v>1846.63795</v>
      </c>
      <c r="E47" s="20">
        <v>182.23157</v>
      </c>
      <c r="F47" s="21">
        <v>1319.5440100000001</v>
      </c>
      <c r="G47" s="21">
        <v>36.474839999999993</v>
      </c>
      <c r="H47" s="21">
        <v>0</v>
      </c>
      <c r="I47" s="21">
        <v>1538.2504200000001</v>
      </c>
      <c r="J47" s="21">
        <v>308.38752999999997</v>
      </c>
      <c r="K47" s="22"/>
    </row>
    <row r="48" spans="2:11" x14ac:dyDescent="0.25">
      <c r="B48" s="17">
        <v>41</v>
      </c>
      <c r="C48" s="18" t="s">
        <v>51</v>
      </c>
      <c r="D48" s="19">
        <v>40373.405459999994</v>
      </c>
      <c r="E48" s="20">
        <v>815.45459000000005</v>
      </c>
      <c r="F48" s="21">
        <v>1893.6042500000001</v>
      </c>
      <c r="G48" s="21">
        <v>1158.5067599999998</v>
      </c>
      <c r="H48" s="21">
        <v>0</v>
      </c>
      <c r="I48" s="21">
        <v>3867.5655999999999</v>
      </c>
      <c r="J48" s="21">
        <v>36505.839859999993</v>
      </c>
      <c r="K48" s="22"/>
    </row>
    <row r="49" spans="2:11" x14ac:dyDescent="0.25">
      <c r="B49" s="17">
        <v>42</v>
      </c>
      <c r="C49" s="18" t="s">
        <v>52</v>
      </c>
      <c r="D49" s="19">
        <v>52625.580719999998</v>
      </c>
      <c r="E49" s="20">
        <v>697.35744</v>
      </c>
      <c r="F49" s="21">
        <v>236.86743000000001</v>
      </c>
      <c r="G49" s="21">
        <v>184.10911999999999</v>
      </c>
      <c r="H49" s="21">
        <v>0</v>
      </c>
      <c r="I49" s="21">
        <v>1118.3339900000001</v>
      </c>
      <c r="J49" s="21">
        <v>51507.246729999999</v>
      </c>
      <c r="K49" s="22"/>
    </row>
    <row r="50" spans="2:11" x14ac:dyDescent="0.25">
      <c r="B50" s="17">
        <v>44</v>
      </c>
      <c r="C50" s="18" t="s">
        <v>53</v>
      </c>
      <c r="D50" s="19">
        <v>94242.589739999996</v>
      </c>
      <c r="E50" s="20">
        <v>2677.38636</v>
      </c>
      <c r="F50" s="21">
        <v>4094.9652900000001</v>
      </c>
      <c r="G50" s="21">
        <v>5619.6692000000003</v>
      </c>
      <c r="H50" s="21">
        <v>75.715779999999995</v>
      </c>
      <c r="I50" s="21">
        <v>12467.736630000001</v>
      </c>
      <c r="J50" s="21">
        <v>81774.853109999996</v>
      </c>
      <c r="K50" s="22"/>
    </row>
    <row r="51" spans="2:11" x14ac:dyDescent="0.25">
      <c r="B51" s="17">
        <v>46</v>
      </c>
      <c r="C51" s="23" t="s">
        <v>54</v>
      </c>
      <c r="D51" s="20">
        <v>3.15909</v>
      </c>
      <c r="E51" s="20">
        <v>0</v>
      </c>
      <c r="F51" s="21">
        <v>0</v>
      </c>
      <c r="G51" s="21">
        <v>0</v>
      </c>
      <c r="H51" s="21">
        <v>0</v>
      </c>
      <c r="I51" s="21" t="s">
        <v>107</v>
      </c>
      <c r="J51" s="21">
        <v>3.15909</v>
      </c>
      <c r="K51" s="22"/>
    </row>
    <row r="52" spans="2:11" x14ac:dyDescent="0.25">
      <c r="B52" s="17">
        <v>47</v>
      </c>
      <c r="C52" s="18" t="s">
        <v>55</v>
      </c>
      <c r="D52" s="19">
        <v>336.53683999999998</v>
      </c>
      <c r="E52" s="20">
        <v>0</v>
      </c>
      <c r="F52" s="21">
        <v>147.22</v>
      </c>
      <c r="G52" s="21">
        <v>0</v>
      </c>
      <c r="H52" s="21">
        <v>0</v>
      </c>
      <c r="I52" s="21">
        <v>147.22</v>
      </c>
      <c r="J52" s="21">
        <v>189.31683999999998</v>
      </c>
      <c r="K52" s="22"/>
    </row>
    <row r="53" spans="2:11" x14ac:dyDescent="0.25">
      <c r="B53" s="17">
        <v>48</v>
      </c>
      <c r="C53" s="25" t="s">
        <v>56</v>
      </c>
      <c r="D53" s="19">
        <v>64673.953029999997</v>
      </c>
      <c r="E53" s="20">
        <v>18502.888649999997</v>
      </c>
      <c r="F53" s="21">
        <v>21847.524840000002</v>
      </c>
      <c r="G53" s="21">
        <v>446.89565999999996</v>
      </c>
      <c r="H53" s="21">
        <v>1.21671</v>
      </c>
      <c r="I53" s="21">
        <v>40798.525860000002</v>
      </c>
      <c r="J53" s="21">
        <v>23875.427169999995</v>
      </c>
      <c r="K53" s="22"/>
    </row>
    <row r="54" spans="2:11" x14ac:dyDescent="0.25">
      <c r="B54" s="17">
        <v>49</v>
      </c>
      <c r="C54" s="18" t="s">
        <v>57</v>
      </c>
      <c r="D54" s="19">
        <v>423.16416999999996</v>
      </c>
      <c r="E54" s="20">
        <v>29.803120000000003</v>
      </c>
      <c r="F54" s="21">
        <v>1.6442000000000001</v>
      </c>
      <c r="G54" s="21">
        <v>36.688300000000005</v>
      </c>
      <c r="H54" s="21">
        <v>1.016</v>
      </c>
      <c r="I54" s="21">
        <v>69.151620000000023</v>
      </c>
      <c r="J54" s="21">
        <v>354.01254999999992</v>
      </c>
      <c r="K54" s="22"/>
    </row>
    <row r="55" spans="2:11" x14ac:dyDescent="0.25">
      <c r="B55" s="17">
        <v>50</v>
      </c>
      <c r="C55" s="18" t="s">
        <v>58</v>
      </c>
      <c r="D55" s="19">
        <v>77.36</v>
      </c>
      <c r="E55" s="20">
        <v>0</v>
      </c>
      <c r="F55" s="21">
        <v>14.96</v>
      </c>
      <c r="G55" s="21">
        <v>0</v>
      </c>
      <c r="H55" s="21">
        <v>0</v>
      </c>
      <c r="I55" s="21">
        <v>14.96</v>
      </c>
      <c r="J55" s="21">
        <v>62.4</v>
      </c>
      <c r="K55" s="22"/>
    </row>
    <row r="56" spans="2:11" x14ac:dyDescent="0.25">
      <c r="B56" s="17">
        <v>52</v>
      </c>
      <c r="C56" s="18" t="s">
        <v>59</v>
      </c>
      <c r="D56" s="19">
        <v>31058.217240000002</v>
      </c>
      <c r="E56" s="20">
        <v>780.70146999999997</v>
      </c>
      <c r="F56" s="21">
        <v>562.78269999999998</v>
      </c>
      <c r="G56" s="21">
        <v>59.634720000000002</v>
      </c>
      <c r="H56" s="21">
        <v>0</v>
      </c>
      <c r="I56" s="21">
        <v>1403.11889</v>
      </c>
      <c r="J56" s="21">
        <v>29655.09835</v>
      </c>
      <c r="K56" s="22"/>
    </row>
    <row r="57" spans="2:11" x14ac:dyDescent="0.25">
      <c r="B57" s="17">
        <v>53</v>
      </c>
      <c r="C57" s="18" t="s">
        <v>60</v>
      </c>
      <c r="D57" s="19">
        <v>14.6608</v>
      </c>
      <c r="E57" s="20">
        <v>0</v>
      </c>
      <c r="F57" s="21">
        <v>14.6608</v>
      </c>
      <c r="G57" s="21">
        <v>0</v>
      </c>
      <c r="H57" s="21">
        <v>0</v>
      </c>
      <c r="I57" s="21">
        <v>14.6608</v>
      </c>
      <c r="J57" s="21">
        <v>0</v>
      </c>
      <c r="K57" s="22"/>
    </row>
    <row r="58" spans="2:11" x14ac:dyDescent="0.25">
      <c r="B58" s="17">
        <v>54</v>
      </c>
      <c r="C58" s="18" t="s">
        <v>61</v>
      </c>
      <c r="D58" s="19">
        <v>11763.08567</v>
      </c>
      <c r="E58" s="20">
        <v>1649.7991</v>
      </c>
      <c r="F58" s="21">
        <v>9828.0573199999999</v>
      </c>
      <c r="G58" s="21">
        <v>119.94759999999999</v>
      </c>
      <c r="H58" s="21">
        <v>0</v>
      </c>
      <c r="I58" s="21">
        <v>11597.80402</v>
      </c>
      <c r="J58" s="21">
        <v>165.28165000000081</v>
      </c>
      <c r="K58" s="22"/>
    </row>
    <row r="59" spans="2:11" x14ac:dyDescent="0.25">
      <c r="B59" s="17">
        <v>55</v>
      </c>
      <c r="C59" s="18" t="s">
        <v>62</v>
      </c>
      <c r="D59" s="19">
        <v>1723.0483999999999</v>
      </c>
      <c r="E59" s="20">
        <v>0</v>
      </c>
      <c r="F59" s="21">
        <v>1558.7729100000001</v>
      </c>
      <c r="G59" s="21">
        <v>90.528000000000006</v>
      </c>
      <c r="H59" s="21">
        <v>0</v>
      </c>
      <c r="I59" s="21">
        <v>1649.3009100000002</v>
      </c>
      <c r="J59" s="21">
        <v>73.747489999999743</v>
      </c>
      <c r="K59" s="22"/>
    </row>
    <row r="60" spans="2:11" x14ac:dyDescent="0.25">
      <c r="B60" s="17">
        <v>56</v>
      </c>
      <c r="C60" s="18" t="s">
        <v>63</v>
      </c>
      <c r="D60" s="19">
        <v>35504.598539999999</v>
      </c>
      <c r="E60" s="20">
        <v>9302.3912800000016</v>
      </c>
      <c r="F60" s="21">
        <v>19186.847279999998</v>
      </c>
      <c r="G60" s="21">
        <v>2850.0842900000002</v>
      </c>
      <c r="H60" s="21">
        <v>0</v>
      </c>
      <c r="I60" s="21">
        <v>31339.322849999997</v>
      </c>
      <c r="J60" s="21">
        <v>4165.2756900000022</v>
      </c>
      <c r="K60" s="22"/>
    </row>
    <row r="61" spans="2:11" x14ac:dyDescent="0.25">
      <c r="B61" s="17">
        <v>57</v>
      </c>
      <c r="C61" s="18" t="s">
        <v>64</v>
      </c>
      <c r="D61" s="19">
        <v>14676.478119999998</v>
      </c>
      <c r="E61" s="20">
        <v>0</v>
      </c>
      <c r="F61" s="21">
        <v>11675.222470000001</v>
      </c>
      <c r="G61" s="21">
        <v>541.77972</v>
      </c>
      <c r="H61" s="21">
        <v>0</v>
      </c>
      <c r="I61" s="21">
        <v>12217.002190000001</v>
      </c>
      <c r="J61" s="21">
        <v>2459.4759299999969</v>
      </c>
      <c r="K61" s="22"/>
    </row>
    <row r="62" spans="2:11" x14ac:dyDescent="0.25">
      <c r="B62" s="17">
        <v>58</v>
      </c>
      <c r="C62" s="18" t="s">
        <v>65</v>
      </c>
      <c r="D62" s="19">
        <v>1501.5429200000001</v>
      </c>
      <c r="E62" s="20">
        <v>168.10416000000001</v>
      </c>
      <c r="F62" s="21">
        <v>1226.3720299999998</v>
      </c>
      <c r="G62" s="21">
        <v>4.96</v>
      </c>
      <c r="H62" s="21">
        <v>0</v>
      </c>
      <c r="I62" s="21">
        <v>1399.4361899999999</v>
      </c>
      <c r="J62" s="21">
        <v>102.1067300000002</v>
      </c>
      <c r="K62" s="22"/>
    </row>
    <row r="63" spans="2:11" x14ac:dyDescent="0.25">
      <c r="B63" s="17">
        <v>59</v>
      </c>
      <c r="C63" s="18" t="s">
        <v>66</v>
      </c>
      <c r="D63" s="19">
        <v>1973.06683</v>
      </c>
      <c r="E63" s="20">
        <v>90.575000000000003</v>
      </c>
      <c r="F63" s="21">
        <v>1841.4853799999999</v>
      </c>
      <c r="G63" s="21">
        <v>4.8006000000000002</v>
      </c>
      <c r="H63" s="21">
        <v>0</v>
      </c>
      <c r="I63" s="21">
        <v>1936.8609799999999</v>
      </c>
      <c r="J63" s="21">
        <v>36.205850000000055</v>
      </c>
      <c r="K63" s="22"/>
    </row>
    <row r="64" spans="2:11" x14ac:dyDescent="0.25">
      <c r="B64" s="17">
        <v>60</v>
      </c>
      <c r="C64" s="18" t="s">
        <v>67</v>
      </c>
      <c r="D64" s="19">
        <v>25877.396089999998</v>
      </c>
      <c r="E64" s="20">
        <v>0</v>
      </c>
      <c r="F64" s="21">
        <v>25806.280860000003</v>
      </c>
      <c r="G64" s="21">
        <v>0</v>
      </c>
      <c r="H64" s="21">
        <v>0</v>
      </c>
      <c r="I64" s="21">
        <v>25806.280860000003</v>
      </c>
      <c r="J64" s="21">
        <v>71.11522999999579</v>
      </c>
      <c r="K64" s="22"/>
    </row>
    <row r="65" spans="2:11" x14ac:dyDescent="0.25">
      <c r="B65" s="17">
        <v>61</v>
      </c>
      <c r="C65" s="25" t="s">
        <v>68</v>
      </c>
      <c r="D65" s="19">
        <v>68672.416530000002</v>
      </c>
      <c r="E65" s="20">
        <v>1472.0135100000002</v>
      </c>
      <c r="F65" s="21">
        <v>64140.499429999989</v>
      </c>
      <c r="G65" s="21">
        <v>342.46356000000003</v>
      </c>
      <c r="H65" s="21">
        <v>351.43786000000006</v>
      </c>
      <c r="I65" s="21">
        <v>66306.414359999995</v>
      </c>
      <c r="J65" s="21">
        <v>2366.002170000007</v>
      </c>
      <c r="K65" s="22"/>
    </row>
    <row r="66" spans="2:11" x14ac:dyDescent="0.25">
      <c r="B66" s="17">
        <v>62</v>
      </c>
      <c r="C66" s="18" t="s">
        <v>69</v>
      </c>
      <c r="D66" s="19">
        <v>50514.419649999989</v>
      </c>
      <c r="E66" s="20">
        <v>3471.0882100000003</v>
      </c>
      <c r="F66" s="21">
        <v>32872.056109999998</v>
      </c>
      <c r="G66" s="21">
        <v>1417.5864500000005</v>
      </c>
      <c r="H66" s="21">
        <v>15.961960000000001</v>
      </c>
      <c r="I66" s="21">
        <v>37776.692730000002</v>
      </c>
      <c r="J66" s="21">
        <v>12737.726919999986</v>
      </c>
      <c r="K66" s="22"/>
    </row>
    <row r="67" spans="2:11" x14ac:dyDescent="0.25">
      <c r="B67" s="17">
        <v>63</v>
      </c>
      <c r="C67" s="18" t="s">
        <v>70</v>
      </c>
      <c r="D67" s="19">
        <v>72722.582659999985</v>
      </c>
      <c r="E67" s="20">
        <v>1513.0579399999999</v>
      </c>
      <c r="F67" s="21">
        <v>70306.160610000006</v>
      </c>
      <c r="G67" s="21">
        <v>160.17462000000003</v>
      </c>
      <c r="H67" s="21">
        <v>1.0815999999999999</v>
      </c>
      <c r="I67" s="21">
        <v>71980.474770000015</v>
      </c>
      <c r="J67" s="21">
        <v>742.10788999997021</v>
      </c>
      <c r="K67" s="22"/>
    </row>
    <row r="68" spans="2:11" x14ac:dyDescent="0.25">
      <c r="B68" s="17">
        <v>64</v>
      </c>
      <c r="C68" s="18" t="s">
        <v>71</v>
      </c>
      <c r="D68" s="19">
        <v>10294.68173</v>
      </c>
      <c r="E68" s="20">
        <v>27.84</v>
      </c>
      <c r="F68" s="21">
        <v>7087.2326900000016</v>
      </c>
      <c r="G68" s="21">
        <v>526.87486999999999</v>
      </c>
      <c r="H68" s="21">
        <v>0</v>
      </c>
      <c r="I68" s="21">
        <v>7641.9475600000014</v>
      </c>
      <c r="J68" s="21">
        <v>2652.7341699999988</v>
      </c>
      <c r="K68" s="22"/>
    </row>
    <row r="69" spans="2:11" x14ac:dyDescent="0.25">
      <c r="B69" s="17">
        <v>65</v>
      </c>
      <c r="C69" s="18" t="s">
        <v>72</v>
      </c>
      <c r="D69" s="19">
        <v>2209.9868199999996</v>
      </c>
      <c r="E69" s="20">
        <v>2.7063999999999995</v>
      </c>
      <c r="F69" s="21">
        <v>2184.4854</v>
      </c>
      <c r="G69" s="21">
        <v>8.4873999999999992</v>
      </c>
      <c r="H69" s="21">
        <v>0.31839999999999996</v>
      </c>
      <c r="I69" s="21">
        <v>2195.9976000000001</v>
      </c>
      <c r="J69" s="21">
        <v>13.989219999999477</v>
      </c>
      <c r="K69" s="22"/>
    </row>
    <row r="70" spans="2:11" x14ac:dyDescent="0.25">
      <c r="B70" s="17">
        <v>66</v>
      </c>
      <c r="C70" s="18" t="s">
        <v>73</v>
      </c>
      <c r="D70" s="19">
        <v>0.88580000000000003</v>
      </c>
      <c r="E70" s="20">
        <v>0</v>
      </c>
      <c r="F70" s="21">
        <v>0</v>
      </c>
      <c r="G70" s="21">
        <v>0.66580000000000006</v>
      </c>
      <c r="H70" s="21">
        <v>0</v>
      </c>
      <c r="I70" s="21">
        <v>0.66580000000000006</v>
      </c>
      <c r="J70" s="21">
        <v>0.21999999999999997</v>
      </c>
      <c r="K70" s="22"/>
    </row>
    <row r="71" spans="2:11" x14ac:dyDescent="0.25">
      <c r="B71" s="17">
        <v>67</v>
      </c>
      <c r="C71" s="18" t="s">
        <v>74</v>
      </c>
      <c r="D71" s="19">
        <v>931.19674999999995</v>
      </c>
      <c r="E71" s="20">
        <v>0</v>
      </c>
      <c r="F71" s="21">
        <v>0</v>
      </c>
      <c r="G71" s="21">
        <v>0</v>
      </c>
      <c r="H71" s="21">
        <v>0</v>
      </c>
      <c r="I71" s="21" t="s">
        <v>107</v>
      </c>
      <c r="J71" s="21">
        <v>931.19674999999995</v>
      </c>
      <c r="K71" s="22"/>
    </row>
    <row r="72" spans="2:11" x14ac:dyDescent="0.25">
      <c r="B72" s="17">
        <v>68</v>
      </c>
      <c r="C72" s="18" t="s">
        <v>75</v>
      </c>
      <c r="D72" s="19">
        <v>974.58361000000014</v>
      </c>
      <c r="E72" s="20">
        <v>359.03399999999999</v>
      </c>
      <c r="F72" s="21">
        <v>613.70191</v>
      </c>
      <c r="G72" s="21">
        <v>0</v>
      </c>
      <c r="H72" s="21">
        <v>0</v>
      </c>
      <c r="I72" s="21">
        <v>972.73590999999999</v>
      </c>
      <c r="J72" s="21">
        <v>1.8477000000001453</v>
      </c>
      <c r="K72" s="22"/>
    </row>
    <row r="73" spans="2:11" x14ac:dyDescent="0.25">
      <c r="B73" s="17">
        <v>69</v>
      </c>
      <c r="C73" s="18" t="s">
        <v>76</v>
      </c>
      <c r="D73" s="19">
        <v>2716.2291200000004</v>
      </c>
      <c r="E73" s="20">
        <v>1758.6502399999997</v>
      </c>
      <c r="F73" s="21">
        <v>755.97050000000002</v>
      </c>
      <c r="G73" s="21">
        <v>192.53695999999999</v>
      </c>
      <c r="H73" s="21">
        <v>0</v>
      </c>
      <c r="I73" s="21">
        <v>2707.1576999999997</v>
      </c>
      <c r="J73" s="21">
        <v>9.0714200000006713</v>
      </c>
      <c r="K73" s="22"/>
    </row>
    <row r="74" spans="2:11" x14ac:dyDescent="0.25">
      <c r="B74" s="17">
        <v>70</v>
      </c>
      <c r="C74" s="18" t="s">
        <v>77</v>
      </c>
      <c r="D74" s="19">
        <v>13179.702349999998</v>
      </c>
      <c r="E74" s="20">
        <v>343.51600000000002</v>
      </c>
      <c r="F74" s="21">
        <v>9980.2615399999995</v>
      </c>
      <c r="G74" s="21">
        <v>1180.4909299999999</v>
      </c>
      <c r="H74" s="21">
        <v>0</v>
      </c>
      <c r="I74" s="21">
        <v>11504.268469999999</v>
      </c>
      <c r="J74" s="21">
        <v>1675.4338799999987</v>
      </c>
      <c r="K74" s="22"/>
    </row>
    <row r="75" spans="2:11" x14ac:dyDescent="0.25">
      <c r="B75" s="17">
        <v>71</v>
      </c>
      <c r="C75" s="18" t="s">
        <v>78</v>
      </c>
      <c r="D75" s="19">
        <v>14022.2765</v>
      </c>
      <c r="E75" s="20">
        <v>0</v>
      </c>
      <c r="F75" s="21">
        <v>52.617760000000004</v>
      </c>
      <c r="G75" s="21">
        <v>12.329379999999999</v>
      </c>
      <c r="H75" s="21">
        <v>0</v>
      </c>
      <c r="I75" s="21">
        <v>64.947140000000005</v>
      </c>
      <c r="J75" s="21">
        <v>13957.32936</v>
      </c>
      <c r="K75" s="22"/>
    </row>
    <row r="76" spans="2:11" x14ac:dyDescent="0.25">
      <c r="B76" s="17">
        <v>72</v>
      </c>
      <c r="C76" s="18" t="s">
        <v>79</v>
      </c>
      <c r="D76" s="19">
        <v>57339.252209999999</v>
      </c>
      <c r="E76" s="20">
        <v>11930.593520000002</v>
      </c>
      <c r="F76" s="21">
        <v>12172.300569999999</v>
      </c>
      <c r="G76" s="21">
        <v>2166.0789</v>
      </c>
      <c r="H76" s="21">
        <v>0</v>
      </c>
      <c r="I76" s="21">
        <v>26268.972990000002</v>
      </c>
      <c r="J76" s="21">
        <v>31070.279219999997</v>
      </c>
      <c r="K76" s="22"/>
    </row>
    <row r="77" spans="2:11" x14ac:dyDescent="0.25">
      <c r="B77" s="17">
        <v>73</v>
      </c>
      <c r="C77" s="18" t="s">
        <v>80</v>
      </c>
      <c r="D77" s="19">
        <v>9389.019040000001</v>
      </c>
      <c r="E77" s="20">
        <v>727.96222999999998</v>
      </c>
      <c r="F77" s="21">
        <v>765.56317999999987</v>
      </c>
      <c r="G77" s="21">
        <v>5594.9522399999996</v>
      </c>
      <c r="H77" s="21">
        <v>0</v>
      </c>
      <c r="I77" s="21">
        <v>7088.4776499999989</v>
      </c>
      <c r="J77" s="21">
        <v>2300.5413900000021</v>
      </c>
      <c r="K77" s="22"/>
    </row>
    <row r="78" spans="2:11" x14ac:dyDescent="0.25">
      <c r="B78" s="17">
        <v>74</v>
      </c>
      <c r="C78" s="18" t="s">
        <v>81</v>
      </c>
      <c r="D78" s="19">
        <v>33907.190319999994</v>
      </c>
      <c r="E78" s="74">
        <v>203.19383999999999</v>
      </c>
      <c r="F78" s="75">
        <v>20258.354980000004</v>
      </c>
      <c r="G78" s="75">
        <v>0</v>
      </c>
      <c r="H78" s="75">
        <v>0</v>
      </c>
      <c r="I78" s="75">
        <v>20461.548820000004</v>
      </c>
      <c r="J78" s="75">
        <v>13445.641499999991</v>
      </c>
      <c r="K78" s="22"/>
    </row>
    <row r="79" spans="2:11" x14ac:dyDescent="0.25">
      <c r="B79" s="17">
        <v>75</v>
      </c>
      <c r="C79" s="18" t="s">
        <v>82</v>
      </c>
      <c r="D79" s="19">
        <v>0.30800000000090222</v>
      </c>
      <c r="E79" s="74">
        <v>0</v>
      </c>
      <c r="F79" s="75">
        <v>0</v>
      </c>
      <c r="G79" s="75">
        <v>0</v>
      </c>
      <c r="H79" s="75">
        <v>0</v>
      </c>
      <c r="I79" s="75" t="s">
        <v>107</v>
      </c>
      <c r="J79" s="26">
        <v>0.308</v>
      </c>
      <c r="K79" s="22"/>
    </row>
    <row r="80" spans="2:11" x14ac:dyDescent="0.25">
      <c r="B80" s="17">
        <v>76</v>
      </c>
      <c r="C80" s="18" t="s">
        <v>83</v>
      </c>
      <c r="D80" s="19">
        <v>98368.603640000016</v>
      </c>
      <c r="E80" s="74">
        <v>9607.4104800000023</v>
      </c>
      <c r="F80" s="75">
        <v>57886.757909999993</v>
      </c>
      <c r="G80" s="75">
        <v>1261.5840900000001</v>
      </c>
      <c r="H80" s="75">
        <v>0</v>
      </c>
      <c r="I80" s="75">
        <v>68755.752479999996</v>
      </c>
      <c r="J80" s="75">
        <v>29612.85116000002</v>
      </c>
      <c r="K80" s="22"/>
    </row>
    <row r="81" spans="2:11" x14ac:dyDescent="0.25">
      <c r="B81" s="17">
        <v>78</v>
      </c>
      <c r="C81" s="18" t="s">
        <v>84</v>
      </c>
      <c r="D81" s="19">
        <v>11334.775710000002</v>
      </c>
      <c r="E81" s="74">
        <v>0</v>
      </c>
      <c r="F81" s="75">
        <v>9025.4390000000003</v>
      </c>
      <c r="G81" s="75">
        <v>0</v>
      </c>
      <c r="H81" s="75">
        <v>0</v>
      </c>
      <c r="I81" s="75">
        <v>9025.4390000000003</v>
      </c>
      <c r="J81" s="75">
        <v>2309.3367100000014</v>
      </c>
      <c r="K81" s="22"/>
    </row>
    <row r="82" spans="2:11" x14ac:dyDescent="0.25">
      <c r="B82" s="17">
        <v>82</v>
      </c>
      <c r="C82" s="18" t="s">
        <v>85</v>
      </c>
      <c r="D82" s="19">
        <v>361.52568999999994</v>
      </c>
      <c r="E82" s="74">
        <v>45.284999999999997</v>
      </c>
      <c r="F82" s="75">
        <v>282.13608999999997</v>
      </c>
      <c r="G82" s="75">
        <v>10.639289999999999</v>
      </c>
      <c r="H82" s="75">
        <v>0.29270999999999997</v>
      </c>
      <c r="I82" s="75">
        <v>338.35308999999995</v>
      </c>
      <c r="J82" s="75">
        <v>23.172599999999989</v>
      </c>
      <c r="K82" s="22"/>
    </row>
    <row r="83" spans="2:11" x14ac:dyDescent="0.25">
      <c r="B83" s="17">
        <v>83</v>
      </c>
      <c r="C83" s="18" t="s">
        <v>86</v>
      </c>
      <c r="D83" s="19">
        <v>77365.750070000009</v>
      </c>
      <c r="E83" s="74">
        <v>28361.556639999995</v>
      </c>
      <c r="F83" s="75">
        <v>6808.6817199999996</v>
      </c>
      <c r="G83" s="75">
        <v>18.648120000000002</v>
      </c>
      <c r="H83" s="75">
        <v>0</v>
      </c>
      <c r="I83" s="75">
        <v>35188.886479999994</v>
      </c>
      <c r="J83" s="75">
        <v>42176.863590000015</v>
      </c>
      <c r="K83" s="22"/>
    </row>
    <row r="84" spans="2:11" x14ac:dyDescent="0.25">
      <c r="B84" s="17">
        <v>84</v>
      </c>
      <c r="C84" s="18" t="s">
        <v>87</v>
      </c>
      <c r="D84" s="19">
        <v>17561.69802</v>
      </c>
      <c r="E84" s="74">
        <v>6854.8568400000004</v>
      </c>
      <c r="F84" s="75">
        <v>4286.5824100000009</v>
      </c>
      <c r="G84" s="75">
        <v>1053.88924</v>
      </c>
      <c r="H84" s="75">
        <v>0</v>
      </c>
      <c r="I84" s="75">
        <v>12195.328490000002</v>
      </c>
      <c r="J84" s="75">
        <v>5366.3695299999981</v>
      </c>
      <c r="K84" s="22"/>
    </row>
    <row r="85" spans="2:11" x14ac:dyDescent="0.25">
      <c r="B85" s="17">
        <v>85</v>
      </c>
      <c r="C85" s="23" t="s">
        <v>88</v>
      </c>
      <c r="D85" s="19">
        <v>336431.26169000001</v>
      </c>
      <c r="E85" s="20">
        <v>79691.122480000005</v>
      </c>
      <c r="F85" s="21">
        <v>229648.61172999998</v>
      </c>
      <c r="G85" s="21">
        <v>3131.5223300000002</v>
      </c>
      <c r="H85" s="21">
        <v>12.362</v>
      </c>
      <c r="I85" s="21">
        <v>312483.61854</v>
      </c>
      <c r="J85" s="21">
        <v>23947.643150000018</v>
      </c>
      <c r="K85" s="22"/>
    </row>
    <row r="86" spans="2:11" x14ac:dyDescent="0.25">
      <c r="B86" s="17">
        <v>86</v>
      </c>
      <c r="C86" s="18" t="s">
        <v>89</v>
      </c>
      <c r="D86" s="19">
        <v>0.52500000000000002</v>
      </c>
      <c r="E86" s="20">
        <v>0</v>
      </c>
      <c r="F86" s="21">
        <v>0</v>
      </c>
      <c r="G86" s="21">
        <v>0</v>
      </c>
      <c r="H86" s="21">
        <v>0</v>
      </c>
      <c r="I86" s="21" t="s">
        <v>107</v>
      </c>
      <c r="J86" s="21">
        <v>0.52500000000000002</v>
      </c>
      <c r="K86" s="22"/>
    </row>
    <row r="87" spans="2:11" x14ac:dyDescent="0.25">
      <c r="B87" s="17">
        <v>87</v>
      </c>
      <c r="C87" s="18" t="s">
        <v>90</v>
      </c>
      <c r="D87" s="19">
        <v>7194.4191000000001</v>
      </c>
      <c r="E87" s="20">
        <v>883.66579999999988</v>
      </c>
      <c r="F87" s="21">
        <v>2825.2985900000003</v>
      </c>
      <c r="G87" s="21">
        <v>543.76522</v>
      </c>
      <c r="H87" s="21">
        <v>0</v>
      </c>
      <c r="I87" s="21">
        <v>4252.7296100000003</v>
      </c>
      <c r="J87" s="21">
        <v>2941.6894899999998</v>
      </c>
      <c r="K87" s="22"/>
    </row>
    <row r="88" spans="2:11" x14ac:dyDescent="0.25">
      <c r="B88" s="17">
        <v>88</v>
      </c>
      <c r="C88" s="18" t="s">
        <v>91</v>
      </c>
      <c r="D88" s="19">
        <v>4983.7008099999994</v>
      </c>
      <c r="E88" s="20">
        <v>85.35</v>
      </c>
      <c r="F88" s="21">
        <v>578.62991</v>
      </c>
      <c r="G88" s="21">
        <v>40</v>
      </c>
      <c r="H88" s="21">
        <v>0</v>
      </c>
      <c r="I88" s="21">
        <v>703.97991000000002</v>
      </c>
      <c r="J88" s="21">
        <v>4279.7208999999993</v>
      </c>
      <c r="K88" s="22"/>
    </row>
    <row r="89" spans="2:11" x14ac:dyDescent="0.25">
      <c r="B89" s="17">
        <v>89</v>
      </c>
      <c r="C89" s="18" t="s">
        <v>92</v>
      </c>
      <c r="D89" s="19">
        <v>78.980239999999995</v>
      </c>
      <c r="E89" s="20">
        <v>0</v>
      </c>
      <c r="F89" s="21">
        <v>9.8000000000000007</v>
      </c>
      <c r="G89" s="21">
        <v>9.1802399999999995</v>
      </c>
      <c r="H89" s="21">
        <v>0</v>
      </c>
      <c r="I89" s="21">
        <v>18.980240000000002</v>
      </c>
      <c r="J89" s="21">
        <v>59.999999999999993</v>
      </c>
      <c r="K89" s="22"/>
    </row>
    <row r="90" spans="2:11" x14ac:dyDescent="0.25">
      <c r="B90" s="17">
        <v>90</v>
      </c>
      <c r="C90" s="23" t="s">
        <v>93</v>
      </c>
      <c r="D90" s="19">
        <v>21477.727640000001</v>
      </c>
      <c r="E90" s="20">
        <v>3352.0254300000001</v>
      </c>
      <c r="F90" s="21">
        <v>16646.91576</v>
      </c>
      <c r="G90" s="21">
        <v>65.461020000000005</v>
      </c>
      <c r="H90" s="21">
        <v>0</v>
      </c>
      <c r="I90" s="21">
        <v>20064.40221</v>
      </c>
      <c r="J90" s="21">
        <v>1413.3254300000008</v>
      </c>
      <c r="K90" s="22"/>
    </row>
    <row r="91" spans="2:11" x14ac:dyDescent="0.25">
      <c r="B91" s="17">
        <v>91</v>
      </c>
      <c r="C91" s="25" t="s">
        <v>94</v>
      </c>
      <c r="D91" s="20">
        <v>326.23140000000001</v>
      </c>
      <c r="E91" s="20">
        <v>0</v>
      </c>
      <c r="F91" s="21">
        <v>10.530100000000001</v>
      </c>
      <c r="G91" s="21">
        <v>0</v>
      </c>
      <c r="H91" s="21">
        <v>0</v>
      </c>
      <c r="I91" s="21">
        <v>10.530100000000001</v>
      </c>
      <c r="J91" s="21">
        <v>315.7013</v>
      </c>
      <c r="K91" s="22"/>
    </row>
    <row r="92" spans="2:11" x14ac:dyDescent="0.25">
      <c r="B92" s="17">
        <v>92</v>
      </c>
      <c r="C92" s="18" t="s">
        <v>95</v>
      </c>
      <c r="D92" s="20">
        <v>88.755660000000006</v>
      </c>
      <c r="E92" s="20">
        <v>0</v>
      </c>
      <c r="F92" s="21">
        <v>88.685659999999999</v>
      </c>
      <c r="G92" s="21">
        <v>0</v>
      </c>
      <c r="H92" s="21">
        <v>0</v>
      </c>
      <c r="I92" s="21">
        <v>88.685659999999999</v>
      </c>
      <c r="J92" s="21">
        <v>7.000000000000739E-2</v>
      </c>
      <c r="K92" s="22"/>
    </row>
    <row r="93" spans="2:11" x14ac:dyDescent="0.25">
      <c r="B93" s="17">
        <v>94</v>
      </c>
      <c r="C93" s="18" t="s">
        <v>96</v>
      </c>
      <c r="D93" s="19">
        <v>16321.870400000002</v>
      </c>
      <c r="E93" s="20">
        <v>8384.3186999999998</v>
      </c>
      <c r="F93" s="21">
        <v>6061.1260700000003</v>
      </c>
      <c r="G93" s="21">
        <v>1182.0764799999999</v>
      </c>
      <c r="H93" s="21">
        <v>3.7249999999999998E-2</v>
      </c>
      <c r="I93" s="21">
        <v>15627.558499999999</v>
      </c>
      <c r="J93" s="21">
        <v>694.31190000000242</v>
      </c>
      <c r="K93" s="22"/>
    </row>
    <row r="94" spans="2:11" x14ac:dyDescent="0.25">
      <c r="B94" s="17">
        <v>95</v>
      </c>
      <c r="C94" s="18" t="s">
        <v>97</v>
      </c>
      <c r="D94" s="19">
        <v>9960.0981899999988</v>
      </c>
      <c r="E94" s="27">
        <v>291.84497000000005</v>
      </c>
      <c r="F94" s="21">
        <v>8514.1443800000015</v>
      </c>
      <c r="G94" s="21">
        <v>171.50502</v>
      </c>
      <c r="H94" s="21">
        <v>4.9221700000000004</v>
      </c>
      <c r="I94" s="21">
        <v>8982.416540000002</v>
      </c>
      <c r="J94" s="21">
        <v>977.68164999999681</v>
      </c>
      <c r="K94" s="22"/>
    </row>
    <row r="95" spans="2:11" x14ac:dyDescent="0.25">
      <c r="B95" s="17">
        <v>96</v>
      </c>
      <c r="C95" s="18" t="s">
        <v>98</v>
      </c>
      <c r="D95" s="19">
        <v>3739.3110500000007</v>
      </c>
      <c r="E95" s="27">
        <v>3.2519999999999998</v>
      </c>
      <c r="F95" s="21">
        <v>3559.97354</v>
      </c>
      <c r="G95" s="21">
        <v>20.54993</v>
      </c>
      <c r="H95" s="21">
        <v>0</v>
      </c>
      <c r="I95" s="21">
        <v>3583.77547</v>
      </c>
      <c r="J95" s="21">
        <v>155.53558000000066</v>
      </c>
      <c r="K95" s="22"/>
    </row>
    <row r="96" spans="2:11" x14ac:dyDescent="0.25">
      <c r="B96" s="17">
        <v>97</v>
      </c>
      <c r="C96" s="18" t="s">
        <v>99</v>
      </c>
      <c r="D96" s="20">
        <v>26.566089999999999</v>
      </c>
      <c r="E96" s="20">
        <v>0</v>
      </c>
      <c r="F96" s="21">
        <v>0</v>
      </c>
      <c r="G96" s="21">
        <v>0</v>
      </c>
      <c r="H96" s="21">
        <v>0</v>
      </c>
      <c r="I96" s="21" t="s">
        <v>107</v>
      </c>
      <c r="J96" s="21">
        <v>26.566089999999999</v>
      </c>
      <c r="K96" s="22"/>
    </row>
    <row r="97" spans="1:13" ht="4.5" customHeight="1" thickBot="1" x14ac:dyDescent="0.3">
      <c r="B97" s="28"/>
      <c r="C97" s="29"/>
      <c r="D97" s="30"/>
      <c r="E97" s="31"/>
      <c r="F97" s="31"/>
      <c r="G97" s="31"/>
      <c r="H97" s="31"/>
      <c r="I97" s="32"/>
      <c r="J97" s="33"/>
      <c r="K97" s="34"/>
    </row>
    <row r="98" spans="1:13" ht="4.5" customHeight="1" x14ac:dyDescent="0.25">
      <c r="B98" s="35"/>
      <c r="C98" s="36"/>
      <c r="D98" s="37"/>
      <c r="E98" s="9"/>
      <c r="F98" s="38"/>
      <c r="G98" s="8"/>
      <c r="H98" s="8"/>
      <c r="I98" s="8"/>
      <c r="J98" s="38"/>
      <c r="K98" s="34"/>
      <c r="M98" s="39"/>
    </row>
    <row r="99" spans="1:13" s="39" customFormat="1" ht="12" x14ac:dyDescent="0.2">
      <c r="A99" s="40"/>
      <c r="B99" s="41" t="s">
        <v>100</v>
      </c>
      <c r="C99" s="41"/>
      <c r="D99" s="42"/>
      <c r="E99" s="43"/>
      <c r="F99" s="44"/>
      <c r="G99" s="45"/>
      <c r="H99" s="45"/>
      <c r="I99" s="45"/>
      <c r="J99" s="44"/>
      <c r="K99" s="46"/>
    </row>
    <row r="100" spans="1:13" s="39" customFormat="1" ht="12" x14ac:dyDescent="0.2">
      <c r="A100" s="40"/>
      <c r="B100" s="41" t="s">
        <v>101</v>
      </c>
      <c r="C100" s="41"/>
      <c r="D100" s="42"/>
      <c r="E100" s="43"/>
      <c r="F100" s="44"/>
      <c r="G100" s="45"/>
      <c r="H100" s="45"/>
      <c r="I100" s="45"/>
      <c r="J100" s="44"/>
      <c r="K100" s="46"/>
      <c r="M100" s="47"/>
    </row>
    <row r="101" spans="1:13" s="39" customFormat="1" ht="12" x14ac:dyDescent="0.2">
      <c r="A101" s="40"/>
      <c r="B101" s="41" t="s">
        <v>102</v>
      </c>
      <c r="C101" s="48"/>
      <c r="D101" s="49"/>
      <c r="J101" s="44"/>
      <c r="K101" s="46"/>
      <c r="L101" s="47"/>
      <c r="M101" s="47"/>
    </row>
    <row r="102" spans="1:13" s="39" customFormat="1" ht="12" x14ac:dyDescent="0.2">
      <c r="A102" s="40"/>
      <c r="B102" s="39" t="s">
        <v>103</v>
      </c>
      <c r="C102" s="41"/>
      <c r="D102" s="49"/>
      <c r="J102" s="44"/>
      <c r="K102" s="46"/>
      <c r="L102" s="47"/>
    </row>
    <row r="103" spans="1:13" s="39" customFormat="1" ht="4.5" customHeight="1" x14ac:dyDescent="0.2">
      <c r="A103" s="40"/>
      <c r="B103" s="50"/>
      <c r="C103" s="41"/>
      <c r="D103" s="49"/>
      <c r="K103" s="46"/>
      <c r="L103" s="47"/>
      <c r="M103" s="47"/>
    </row>
    <row r="104" spans="1:13" s="39" customFormat="1" ht="12" x14ac:dyDescent="0.2">
      <c r="A104" s="40"/>
      <c r="B104" s="41" t="s">
        <v>104</v>
      </c>
      <c r="D104" s="49"/>
      <c r="K104" s="77"/>
      <c r="L104" s="47"/>
      <c r="M104" s="47"/>
    </row>
    <row r="105" spans="1:13" s="39" customFormat="1" ht="12" x14ac:dyDescent="0.2">
      <c r="A105" s="40"/>
      <c r="D105" s="49"/>
      <c r="K105" s="77"/>
      <c r="L105" s="47"/>
      <c r="M105" s="47"/>
    </row>
  </sheetData>
  <mergeCells count="8">
    <mergeCell ref="B7:C7"/>
    <mergeCell ref="K104:K105"/>
    <mergeCell ref="B4:B5"/>
    <mergeCell ref="C4:C5"/>
    <mergeCell ref="D4:D5"/>
    <mergeCell ref="E4:H4"/>
    <mergeCell ref="I4:I5"/>
    <mergeCell ref="J4:J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8C0C63-84E8-4C8A-AA94-6224946654C3}">
  <dimension ref="A1:E41"/>
  <sheetViews>
    <sheetView showGridLines="0" topLeftCell="E1" zoomScale="80" zoomScaleNormal="80" workbookViewId="0"/>
  </sheetViews>
  <sheetFormatPr baseColWidth="10" defaultRowHeight="12.75" x14ac:dyDescent="0.2"/>
  <cols>
    <col min="1" max="1" width="18.5703125" style="51" customWidth="1"/>
    <col min="2" max="2" width="11" style="51" customWidth="1"/>
    <col min="3" max="3" width="11.5703125" style="51" customWidth="1"/>
    <col min="4" max="16384" width="11.42578125" style="51"/>
  </cols>
  <sheetData>
    <row r="1" spans="1:5" ht="15" x14ac:dyDescent="0.25">
      <c r="A1" s="1"/>
      <c r="E1" s="52"/>
    </row>
    <row r="2" spans="1:5" ht="15" x14ac:dyDescent="0.25">
      <c r="A2" s="53" t="s">
        <v>105</v>
      </c>
      <c r="B2" s="54"/>
      <c r="C2" s="54"/>
      <c r="D2" s="55"/>
      <c r="E2" s="52"/>
    </row>
    <row r="3" spans="1:5" x14ac:dyDescent="0.2">
      <c r="A3" s="56"/>
      <c r="B3" s="57">
        <v>2022</v>
      </c>
      <c r="C3" s="57">
        <v>2023</v>
      </c>
      <c r="D3" s="55"/>
    </row>
    <row r="4" spans="1:5" x14ac:dyDescent="0.2">
      <c r="A4" s="58" t="s">
        <v>7</v>
      </c>
      <c r="B4" s="59">
        <v>1912089.4390644492</v>
      </c>
      <c r="C4" s="59">
        <v>4041960.5802100003</v>
      </c>
      <c r="D4" s="55"/>
    </row>
    <row r="5" spans="1:5" x14ac:dyDescent="0.2">
      <c r="A5" s="58" t="s">
        <v>8</v>
      </c>
      <c r="B5" s="59">
        <v>3666359.9728799998</v>
      </c>
      <c r="C5" s="59">
        <v>2993184.4397899988</v>
      </c>
      <c r="D5" s="55"/>
    </row>
    <row r="6" spans="1:5" x14ac:dyDescent="0.2">
      <c r="A6" s="58" t="s">
        <v>9</v>
      </c>
      <c r="B6" s="59">
        <v>202599.92353000015</v>
      </c>
      <c r="C6" s="59">
        <v>250057.29911000002</v>
      </c>
      <c r="D6" s="55"/>
    </row>
    <row r="7" spans="1:5" x14ac:dyDescent="0.2">
      <c r="A7" s="58" t="s">
        <v>10</v>
      </c>
      <c r="B7" s="59">
        <v>5625.97973</v>
      </c>
      <c r="C7" s="59">
        <v>14978.0347</v>
      </c>
      <c r="D7" s="55"/>
    </row>
    <row r="8" spans="1:5" x14ac:dyDescent="0.2">
      <c r="A8" s="60" t="s">
        <v>106</v>
      </c>
      <c r="B8" s="61">
        <v>4161611.0487999995</v>
      </c>
      <c r="C8" s="61">
        <v>4568885.8100500004</v>
      </c>
      <c r="D8" s="55"/>
    </row>
    <row r="9" spans="1:5" x14ac:dyDescent="0.2">
      <c r="A9" s="60"/>
      <c r="B9" s="61"/>
      <c r="C9" s="61"/>
      <c r="D9" s="55"/>
    </row>
    <row r="10" spans="1:5" x14ac:dyDescent="0.2">
      <c r="A10" s="54"/>
      <c r="B10" s="61">
        <f>SUM(B4:B8)</f>
        <v>9948286.3640044481</v>
      </c>
      <c r="C10" s="61">
        <f>SUM(C4:C8)</f>
        <v>11869066.163860001</v>
      </c>
      <c r="D10" s="55"/>
    </row>
    <row r="11" spans="1:5" x14ac:dyDescent="0.2">
      <c r="A11" s="62"/>
      <c r="B11" s="63"/>
      <c r="C11" s="64"/>
      <c r="D11" s="62"/>
    </row>
    <row r="12" spans="1:5" x14ac:dyDescent="0.2">
      <c r="A12" s="65"/>
      <c r="B12" s="66"/>
      <c r="C12" s="66"/>
      <c r="D12" s="62"/>
    </row>
    <row r="13" spans="1:5" x14ac:dyDescent="0.2">
      <c r="A13" s="67"/>
      <c r="B13" s="67"/>
      <c r="C13" s="67"/>
      <c r="D13" s="62"/>
    </row>
    <row r="14" spans="1:5" x14ac:dyDescent="0.2">
      <c r="A14" s="62"/>
      <c r="B14" s="62"/>
      <c r="C14" s="62"/>
      <c r="D14" s="62"/>
    </row>
    <row r="15" spans="1:5" x14ac:dyDescent="0.2">
      <c r="A15" s="68"/>
      <c r="B15" s="62"/>
      <c r="C15" s="62"/>
      <c r="D15" s="62"/>
    </row>
    <row r="16" spans="1:5" x14ac:dyDescent="0.2">
      <c r="A16" s="69"/>
      <c r="B16" s="69"/>
      <c r="C16" s="69"/>
      <c r="D16" s="69"/>
      <c r="E16" s="69"/>
    </row>
    <row r="17" spans="1:5" x14ac:dyDescent="0.2">
      <c r="A17" s="69"/>
      <c r="B17" s="69"/>
      <c r="C17" s="69"/>
      <c r="D17" s="69"/>
      <c r="E17" s="69"/>
    </row>
    <row r="18" spans="1:5" x14ac:dyDescent="0.2">
      <c r="A18" s="69"/>
      <c r="B18" s="69"/>
      <c r="C18" s="69"/>
      <c r="D18" s="69"/>
      <c r="E18" s="69"/>
    </row>
    <row r="19" spans="1:5" x14ac:dyDescent="0.2">
      <c r="A19" s="69"/>
      <c r="B19" s="69"/>
      <c r="C19" s="69"/>
      <c r="D19" s="69"/>
      <c r="E19" s="69"/>
    </row>
    <row r="20" spans="1:5" x14ac:dyDescent="0.2">
      <c r="A20" s="69"/>
      <c r="B20" s="69"/>
      <c r="C20" s="69"/>
      <c r="D20" s="69"/>
      <c r="E20" s="69"/>
    </row>
    <row r="21" spans="1:5" x14ac:dyDescent="0.2">
      <c r="A21" s="69"/>
      <c r="B21" s="69"/>
      <c r="C21" s="69"/>
      <c r="D21" s="69"/>
      <c r="E21" s="69"/>
    </row>
    <row r="22" spans="1:5" x14ac:dyDescent="0.2">
      <c r="A22" s="69"/>
      <c r="B22" s="69"/>
      <c r="C22" s="69"/>
      <c r="D22" s="69"/>
      <c r="E22" s="69"/>
    </row>
    <row r="23" spans="1:5" x14ac:dyDescent="0.2">
      <c r="A23" s="69"/>
      <c r="B23" s="69"/>
      <c r="C23" s="69"/>
      <c r="D23" s="69"/>
      <c r="E23" s="69"/>
    </row>
    <row r="24" spans="1:5" x14ac:dyDescent="0.2">
      <c r="A24" s="62"/>
      <c r="B24" s="70"/>
      <c r="C24" s="70"/>
      <c r="D24" s="62"/>
    </row>
    <row r="25" spans="1:5" x14ac:dyDescent="0.2">
      <c r="A25" s="62"/>
      <c r="B25" s="70"/>
      <c r="C25" s="70"/>
      <c r="D25" s="62"/>
    </row>
    <row r="26" spans="1:5" x14ac:dyDescent="0.2">
      <c r="A26" s="62"/>
      <c r="B26" s="70"/>
      <c r="C26" s="70"/>
      <c r="D26" s="62"/>
    </row>
    <row r="27" spans="1:5" x14ac:dyDescent="0.2">
      <c r="A27" s="62"/>
      <c r="B27" s="70"/>
      <c r="C27" s="70"/>
      <c r="D27" s="62"/>
    </row>
    <row r="28" spans="1:5" x14ac:dyDescent="0.2">
      <c r="B28" s="71"/>
      <c r="C28" s="71"/>
    </row>
    <row r="36" spans="1:5" x14ac:dyDescent="0.2">
      <c r="A36" s="55"/>
      <c r="B36" s="55"/>
      <c r="C36" s="55"/>
      <c r="D36" s="55"/>
      <c r="E36" s="55"/>
    </row>
    <row r="37" spans="1:5" x14ac:dyDescent="0.2">
      <c r="A37" s="55"/>
      <c r="B37" s="55"/>
      <c r="C37" s="55"/>
      <c r="D37" s="55"/>
    </row>
    <row r="38" spans="1:5" x14ac:dyDescent="0.2">
      <c r="A38" s="55"/>
      <c r="B38" s="55"/>
      <c r="C38" s="55"/>
      <c r="D38" s="55"/>
    </row>
    <row r="39" spans="1:5" x14ac:dyDescent="0.2">
      <c r="A39" s="55"/>
      <c r="B39" s="55"/>
      <c r="C39" s="55"/>
      <c r="D39" s="55"/>
    </row>
    <row r="40" spans="1:5" x14ac:dyDescent="0.2">
      <c r="A40" s="55"/>
      <c r="B40" s="55"/>
      <c r="C40" s="55"/>
      <c r="D40" s="55"/>
    </row>
    <row r="41" spans="1:5" x14ac:dyDescent="0.2">
      <c r="A41" s="72"/>
      <c r="B41" s="55"/>
      <c r="C41" s="55"/>
      <c r="D41" s="55"/>
    </row>
  </sheetData>
  <pageMargins left="0.75" right="0.75" top="1" bottom="1" header="0" footer="0"/>
  <pageSetup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8.2.9</vt:lpstr>
      <vt:lpstr>Gráf-08.2.8-9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Delia Benítez</dc:creator>
  <cp:lastModifiedBy>Delia Benítez</cp:lastModifiedBy>
  <dcterms:created xsi:type="dcterms:W3CDTF">2025-05-22T14:45:53Z</dcterms:created>
  <dcterms:modified xsi:type="dcterms:W3CDTF">2025-08-25T18:42:36Z</dcterms:modified>
</cp:coreProperties>
</file>