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3 Separado\"/>
    </mc:Choice>
  </mc:AlternateContent>
  <xr:revisionPtr revIDLastSave="0" documentId="13_ncr:1_{A6B6FBAA-750B-4B50-9C7D-56124BA1D4B6}" xr6:coauthVersionLast="47" xr6:coauthVersionMax="47" xr10:uidLastSave="{00000000-0000-0000-0000-000000000000}"/>
  <bookViews>
    <workbookView xWindow="-120" yWindow="-120" windowWidth="20730" windowHeight="11040" xr2:uid="{246BFABA-EAC9-4813-9DA6-BA83F0918066}"/>
  </bookViews>
  <sheets>
    <sheet name="6.2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'[1]C-01-2-1'!$K$1</definedName>
    <definedName name="_1022">'[2]C-10-2-2'!$A$1:$A$50</definedName>
    <definedName name="_1113" localSheetId="0">'[3]C-11-1-3'!#REF!</definedName>
    <definedName name="_1113">'[3]C-11-1-3'!#REF!</definedName>
    <definedName name="_121" localSheetId="0">'[1]C-01-2-1'!#REF!</definedName>
    <definedName name="_121">'[1]C-01-2-1'!#REF!</definedName>
    <definedName name="_1211">'[4]C-12-1-1'!#REF!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 localSheetId="0">'[12]C-03-2-4'!#REF!</definedName>
    <definedName name="_324">'[12]C-03-2-4'!#REF!</definedName>
    <definedName name="_327" localSheetId="0">'[13]C-03-2-7'!#REF!</definedName>
    <definedName name="_327">'[13]C-03-2-7'!#REF!</definedName>
    <definedName name="_416">'[14]C-04-1-7'!#REF!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 localSheetId="0">'[20]C-07-1-3'!#REF!</definedName>
    <definedName name="_713">'[20]C-07-1-3'!#REF!</definedName>
    <definedName name="_821" localSheetId="0">'[21]C-08-2-1'!#REF!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localSheetId="0" hidden="1">'[16]C-05-2-2'!#REF!</definedName>
    <definedName name="_Key1" hidden="1">'[16]C-05-2-2'!#REF!</definedName>
    <definedName name="_Order1" hidden="1">255</definedName>
    <definedName name="_pib05">[25]FISCALMH!$BY$154</definedName>
    <definedName name="_Sort" localSheetId="0" hidden="1">'[16]C-05-2-2'!#REF!</definedName>
    <definedName name="_Sort" hidden="1">'[16]C-05-2-2'!#REF!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ºº" localSheetId="0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 localSheetId="0">#REF!</definedName>
    <definedName name="Range_StatementI">#REF!</definedName>
    <definedName name="resumen" localSheetId="0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8" i="1" s="1"/>
  <c r="J30" i="1"/>
  <c r="I28" i="1"/>
  <c r="H28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8" i="1" s="1"/>
  <c r="J12" i="1"/>
  <c r="I8" i="1"/>
  <c r="H8" i="1"/>
</calcChain>
</file>

<file path=xl/sharedStrings.xml><?xml version="1.0" encoding="utf-8"?>
<sst xmlns="http://schemas.openxmlformats.org/spreadsheetml/2006/main" count="83" uniqueCount="33">
  <si>
    <t>Cuadro  6.2.3. Animales sometidos a prueba de diagnóstico de brucelosis, según año y departamento de origen. Periodo 2022-2023</t>
  </si>
  <si>
    <t>Año y departamento de origen</t>
  </si>
  <si>
    <t>Muestra</t>
  </si>
  <si>
    <t>AÑO Y DEPARTAMENTO DE ORIGEN</t>
  </si>
  <si>
    <t>MUESTRA</t>
  </si>
  <si>
    <t>Total</t>
  </si>
  <si>
    <t>Positivo</t>
  </si>
  <si>
    <t>TOTAL</t>
  </si>
  <si>
    <t>POSITIVO</t>
  </si>
  <si>
    <t>NEGATIVO</t>
  </si>
  <si>
    <t>Año 2022</t>
  </si>
  <si>
    <t>AÑO 2020</t>
  </si>
  <si>
    <t>Concepción</t>
  </si>
  <si>
    <t xml:space="preserve">San Pedro 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</si>
  <si>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</si>
  <si>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</si>
  <si>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</si>
  <si>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</si>
  <si>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</si>
  <si>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</si>
  <si>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</si>
  <si>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</si>
  <si>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</si>
  <si>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</si>
  <si>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</si>
  <si>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</si>
  <si>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Pdte. Hayes</t>
  </si>
  <si>
    <t>Boquerón</t>
  </si>
  <si>
    <t>Alto Paraguay</t>
  </si>
  <si>
    <t>Año 2023</t>
  </si>
  <si>
    <t>AÑO 2021</t>
  </si>
  <si>
    <t>Nota: Desde el año 2017 son contabilizados solo los lotes positivos del total.</t>
  </si>
  <si>
    <t>Fuente: Servicio Nacional de Calidad y Salud Animal. Dirección de Planificación y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</si>
</sst>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D05E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rgb="FFD7DAAD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00D05E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D05E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3" fontId="3" fillId="3" borderId="0" xfId="0" applyNumberFormat="1" applyFont="1" applyFill="1" applyAlignment="1">
      <alignment horizontal="right" indent="1"/>
    </xf>
    <xf numFmtId="3" fontId="3" fillId="3" borderId="0" xfId="0" applyNumberFormat="1" applyFont="1" applyFill="1" applyAlignment="1">
      <alignment horizontal="right" indent="2"/>
    </xf>
    <xf numFmtId="3" fontId="3" fillId="0" borderId="0" xfId="0" applyNumberFormat="1" applyFont="1" applyAlignment="1">
      <alignment horizontal="right" indent="2"/>
    </xf>
    <xf numFmtId="3" fontId="3" fillId="4" borderId="0" xfId="0" applyNumberFormat="1" applyFont="1" applyFill="1" applyAlignment="1">
      <alignment horizontal="right" indent="1"/>
    </xf>
    <xf numFmtId="3" fontId="3" fillId="4" borderId="0" xfId="0" applyNumberFormat="1" applyFont="1" applyFill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2"/>
    </xf>
    <xf numFmtId="3" fontId="3" fillId="0" borderId="0" xfId="0" applyNumberFormat="1" applyFont="1" applyAlignment="1">
      <alignment horizontal="right" vertical="center" wrapText="1" indent="2"/>
    </xf>
    <xf numFmtId="3" fontId="2" fillId="0" borderId="0" xfId="0" applyNumberFormat="1" applyFont="1" applyAlignment="1">
      <alignment horizontal="right" vertical="center" wrapText="1" indent="2"/>
    </xf>
    <xf numFmtId="0" fontId="2" fillId="0" borderId="0" xfId="0" applyFont="1" applyAlignment="1">
      <alignment horizontal="left" indent="1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1" applyFont="1" applyFill="1"/>
    <xf numFmtId="3" fontId="3" fillId="0" borderId="0" xfId="0" applyNumberFormat="1" applyFont="1" applyAlignment="1">
      <alignment horizontal="left" indent="7"/>
    </xf>
    <xf numFmtId="3" fontId="3" fillId="3" borderId="0" xfId="0" applyNumberFormat="1" applyFont="1" applyFill="1" applyAlignment="1">
      <alignment horizontal="left" indent="1"/>
    </xf>
    <xf numFmtId="3" fontId="3" fillId="4" borderId="0" xfId="0" applyNumberFormat="1" applyFont="1" applyFill="1" applyAlignment="1">
      <alignment horizontal="left" indent="1"/>
    </xf>
    <xf numFmtId="3" fontId="3" fillId="0" borderId="0" xfId="0" applyNumberFormat="1" applyFont="1" applyAlignment="1">
      <alignment horizontal="left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2D9C-464F-41F2-B9B0-F7BD0D294E02}">
  <dimension ref="A1:O52"/>
  <sheetViews>
    <sheetView showGridLines="0" tabSelected="1" zoomScaleNormal="100" workbookViewId="0"/>
  </sheetViews>
  <sheetFormatPr baseColWidth="10" defaultColWidth="11" defaultRowHeight="12.75" x14ac:dyDescent="0.2"/>
  <cols>
    <col min="1" max="1" width="2.7109375" style="1" customWidth="1"/>
    <col min="2" max="2" width="30.140625" style="1" customWidth="1"/>
    <col min="3" max="3" width="10.85546875" style="1" customWidth="1"/>
    <col min="4" max="4" width="12.140625" style="1" customWidth="1"/>
    <col min="5" max="5" width="11.140625" style="1" customWidth="1"/>
    <col min="6" max="6" width="11" style="1"/>
    <col min="7" max="7" width="25.7109375" style="1" hidden="1" customWidth="1"/>
    <col min="8" max="10" width="0" style="1" hidden="1" customWidth="1"/>
    <col min="11" max="16384" width="11" style="1"/>
  </cols>
  <sheetData>
    <row r="1" spans="1:10" ht="15" x14ac:dyDescent="0.25">
      <c r="A1" s="41"/>
    </row>
    <row r="2" spans="1:10" x14ac:dyDescent="0.2">
      <c r="B2" s="2" t="s">
        <v>0</v>
      </c>
    </row>
    <row r="3" spans="1:10" ht="4.5" customHeight="1" x14ac:dyDescent="0.2">
      <c r="B3" s="3"/>
    </row>
    <row r="4" spans="1:10" ht="12.75" customHeight="1" x14ac:dyDescent="0.2">
      <c r="B4" s="26" t="s">
        <v>1</v>
      </c>
      <c r="C4" s="29" t="s">
        <v>2</v>
      </c>
      <c r="D4" s="30"/>
      <c r="E4" s="4"/>
      <c r="G4" s="31" t="s">
        <v>3</v>
      </c>
      <c r="H4" s="34" t="s">
        <v>4</v>
      </c>
      <c r="I4" s="35"/>
      <c r="J4" s="36"/>
    </row>
    <row r="5" spans="1:10" x14ac:dyDescent="0.2">
      <c r="B5" s="27"/>
      <c r="C5" s="37" t="s">
        <v>5</v>
      </c>
      <c r="D5" s="37" t="s">
        <v>6</v>
      </c>
      <c r="E5" s="5"/>
      <c r="G5" s="32"/>
      <c r="H5" s="39" t="s">
        <v>7</v>
      </c>
      <c r="I5" s="39" t="s">
        <v>8</v>
      </c>
      <c r="J5" s="39" t="s">
        <v>9</v>
      </c>
    </row>
    <row r="6" spans="1:10" x14ac:dyDescent="0.2">
      <c r="B6" s="28"/>
      <c r="C6" s="38"/>
      <c r="D6" s="38"/>
      <c r="E6" s="5"/>
      <c r="G6" s="33"/>
      <c r="H6" s="40"/>
      <c r="I6" s="40"/>
      <c r="J6" s="40"/>
    </row>
    <row r="7" spans="1:10" ht="4.5" customHeight="1" x14ac:dyDescent="0.2">
      <c r="B7" s="42"/>
      <c r="C7" s="6"/>
      <c r="D7" s="6"/>
      <c r="E7" s="6"/>
      <c r="G7" s="42"/>
      <c r="H7" s="6"/>
      <c r="I7" s="6"/>
      <c r="J7" s="6"/>
    </row>
    <row r="8" spans="1:10" ht="15" customHeight="1" x14ac:dyDescent="0.2">
      <c r="B8" s="43" t="s">
        <v>10</v>
      </c>
      <c r="C8" s="7">
        <v>76502</v>
      </c>
      <c r="D8" s="8">
        <v>2051</v>
      </c>
      <c r="E8" s="9"/>
      <c r="G8" s="44" t="s">
        <v>11</v>
      </c>
      <c r="H8" s="10">
        <f>SUM(H10:H26)</f>
        <v>85532</v>
      </c>
      <c r="I8" s="11">
        <f>SUM(I10:I26)</f>
        <v>2842</v>
      </c>
      <c r="J8" s="11">
        <f>SUM(J10:J26)</f>
        <v>82690</v>
      </c>
    </row>
    <row r="9" spans="1:10" ht="4.5" customHeight="1" x14ac:dyDescent="0.2">
      <c r="B9" s="45"/>
      <c r="C9" s="12"/>
      <c r="D9" s="9"/>
      <c r="E9" s="9"/>
      <c r="G9" s="45"/>
      <c r="H9" s="12"/>
      <c r="I9" s="9"/>
      <c r="J9" s="9"/>
    </row>
    <row r="10" spans="1:10" ht="12.75" customHeight="1" x14ac:dyDescent="0.2">
      <c r="B10" s="17" t="s">
        <v>12</v>
      </c>
      <c r="C10" s="13">
        <v>3808</v>
      </c>
      <c r="D10" s="14">
        <v>87</v>
      </c>
      <c r="E10" s="15"/>
      <c r="G10" s="17"/>
      <c r="H10" s="13"/>
      <c r="I10" s="14"/>
      <c r="J10" s="16"/>
    </row>
    <row r="11" spans="1:10" ht="12.75" customHeight="1" x14ac:dyDescent="0.2">
      <c r="B11" s="17" t="s">
        <v>13</v>
      </c>
      <c r="C11" s="13">
        <v>7120</v>
      </c>
      <c r="D11" s="14">
        <v>308</v>
      </c>
      <c r="E11" s="15"/>
      <c r="G11" s="17"/>
      <c r="H11" s="13"/>
      <c r="I11" s="14"/>
      <c r="J11" s="16"/>
    </row>
    <row r="12" spans="1:10" x14ac:dyDescent="0.2">
      <c r="B12" s="17" t="s">
        <v>14</v>
      </c>
      <c r="C12" s="13">
        <v>1268</v>
      </c>
      <c r="D12" s="14">
        <v>24</v>
      </c>
      <c r="E12" s="15"/>
      <c r="G12" s="17" t="s">
        <v>14</v>
      </c>
      <c r="H12" s="13">
        <v>2230</v>
      </c>
      <c r="I12" s="14">
        <v>43</v>
      </c>
      <c r="J12" s="16">
        <f t="shared" ref="J12:J26" si="0">H12-I12</f>
        <v>2187</v>
      </c>
    </row>
    <row r="13" spans="1:10" x14ac:dyDescent="0.2">
      <c r="B13" s="17" t="s">
        <v>15</v>
      </c>
      <c r="C13" s="13">
        <v>915</v>
      </c>
      <c r="D13" s="14">
        <v>51</v>
      </c>
      <c r="E13" s="15"/>
      <c r="G13" s="17" t="s">
        <v>15</v>
      </c>
      <c r="H13" s="13">
        <v>1360</v>
      </c>
      <c r="I13" s="14">
        <v>73</v>
      </c>
      <c r="J13" s="16">
        <f t="shared" si="0"/>
        <v>1287</v>
      </c>
    </row>
    <row r="14" spans="1:10" x14ac:dyDescent="0.2">
      <c r="B14" s="17" t="s">
        <v>16</v>
      </c>
      <c r="C14" s="13">
        <v>5542</v>
      </c>
      <c r="D14" s="14">
        <v>161</v>
      </c>
      <c r="E14" s="15"/>
      <c r="G14" s="17" t="s">
        <v>16</v>
      </c>
      <c r="H14" s="13">
        <v>6770</v>
      </c>
      <c r="I14" s="14">
        <v>404</v>
      </c>
      <c r="J14" s="16">
        <f t="shared" si="0"/>
        <v>6366</v>
      </c>
    </row>
    <row r="15" spans="1:10" x14ac:dyDescent="0.2">
      <c r="B15" s="17" t="s">
        <v>17</v>
      </c>
      <c r="C15" s="13">
        <v>1249</v>
      </c>
      <c r="D15" s="14">
        <v>68</v>
      </c>
      <c r="E15" s="15"/>
      <c r="G15" s="17" t="s">
        <v>17</v>
      </c>
      <c r="H15" s="13">
        <v>3161</v>
      </c>
      <c r="I15" s="14">
        <v>98</v>
      </c>
      <c r="J15" s="16">
        <f t="shared" si="0"/>
        <v>3063</v>
      </c>
    </row>
    <row r="16" spans="1:10" x14ac:dyDescent="0.2">
      <c r="B16" s="17" t="s">
        <v>18</v>
      </c>
      <c r="C16" s="13">
        <v>1635</v>
      </c>
      <c r="D16" s="14">
        <v>102</v>
      </c>
      <c r="E16" s="15"/>
      <c r="G16" s="17" t="s">
        <v>18</v>
      </c>
      <c r="H16" s="13">
        <v>4577</v>
      </c>
      <c r="I16" s="14">
        <v>358</v>
      </c>
      <c r="J16" s="16">
        <f t="shared" si="0"/>
        <v>4219</v>
      </c>
    </row>
    <row r="17" spans="2:15" x14ac:dyDescent="0.2">
      <c r="B17" s="17" t="s">
        <v>19</v>
      </c>
      <c r="C17" s="13">
        <v>6467</v>
      </c>
      <c r="D17" s="14">
        <v>79</v>
      </c>
      <c r="E17" s="15"/>
      <c r="G17" s="17" t="s">
        <v>19</v>
      </c>
      <c r="H17" s="13">
        <v>12050</v>
      </c>
      <c r="I17" s="14">
        <v>566</v>
      </c>
      <c r="J17" s="16">
        <f t="shared" si="0"/>
        <v>11484</v>
      </c>
    </row>
    <row r="18" spans="2:15" x14ac:dyDescent="0.2">
      <c r="B18" s="17" t="s">
        <v>20</v>
      </c>
      <c r="C18" s="13">
        <v>4995</v>
      </c>
      <c r="D18" s="14">
        <v>387</v>
      </c>
      <c r="E18" s="15"/>
      <c r="G18" s="17" t="s">
        <v>20</v>
      </c>
      <c r="H18" s="13">
        <v>2060</v>
      </c>
      <c r="I18" s="14">
        <v>103</v>
      </c>
      <c r="J18" s="16">
        <f t="shared" si="0"/>
        <v>1957</v>
      </c>
    </row>
    <row r="19" spans="2:15" x14ac:dyDescent="0.2">
      <c r="B19" s="17" t="s">
        <v>21</v>
      </c>
      <c r="C19" s="13">
        <v>1286</v>
      </c>
      <c r="D19" s="14">
        <v>49</v>
      </c>
      <c r="E19" s="15"/>
      <c r="G19" s="17" t="s">
        <v>21</v>
      </c>
      <c r="H19" s="13">
        <v>1239</v>
      </c>
      <c r="I19" s="14">
        <v>35</v>
      </c>
      <c r="J19" s="16">
        <f t="shared" si="0"/>
        <v>1204</v>
      </c>
    </row>
    <row r="20" spans="2:15" x14ac:dyDescent="0.2">
      <c r="B20" s="17" t="s">
        <v>22</v>
      </c>
      <c r="C20" s="13">
        <v>1422</v>
      </c>
      <c r="D20" s="14">
        <v>39</v>
      </c>
      <c r="E20" s="15"/>
      <c r="G20" s="17" t="s">
        <v>22</v>
      </c>
      <c r="H20" s="13">
        <v>1049</v>
      </c>
      <c r="I20" s="14">
        <v>17</v>
      </c>
      <c r="J20" s="16">
        <f t="shared" si="0"/>
        <v>1032</v>
      </c>
    </row>
    <row r="21" spans="2:15" x14ac:dyDescent="0.2">
      <c r="B21" s="17" t="s">
        <v>23</v>
      </c>
      <c r="C21" s="13">
        <v>1171</v>
      </c>
      <c r="D21" s="14">
        <v>27</v>
      </c>
      <c r="E21" s="15"/>
      <c r="G21" s="17" t="s">
        <v>23</v>
      </c>
      <c r="H21" s="13">
        <v>2533</v>
      </c>
      <c r="I21" s="14">
        <v>109</v>
      </c>
      <c r="J21" s="16">
        <f t="shared" si="0"/>
        <v>2424</v>
      </c>
    </row>
    <row r="22" spans="2:15" x14ac:dyDescent="0.2">
      <c r="B22" s="17" t="s">
        <v>24</v>
      </c>
      <c r="C22" s="13">
        <v>643</v>
      </c>
      <c r="D22" s="14">
        <v>10</v>
      </c>
      <c r="E22" s="15"/>
      <c r="G22" s="17" t="s">
        <v>24</v>
      </c>
      <c r="H22" s="13">
        <v>849</v>
      </c>
      <c r="I22" s="14">
        <v>32</v>
      </c>
      <c r="J22" s="16">
        <f t="shared" si="0"/>
        <v>817</v>
      </c>
    </row>
    <row r="23" spans="2:15" x14ac:dyDescent="0.2">
      <c r="B23" s="17" t="s">
        <v>25</v>
      </c>
      <c r="C23" s="13">
        <v>1380</v>
      </c>
      <c r="D23" s="14">
        <v>17</v>
      </c>
      <c r="E23" s="15"/>
      <c r="G23" s="17" t="s">
        <v>25</v>
      </c>
      <c r="H23" s="13">
        <v>2356</v>
      </c>
      <c r="I23" s="14">
        <v>105</v>
      </c>
      <c r="J23" s="16">
        <f t="shared" si="0"/>
        <v>2251</v>
      </c>
    </row>
    <row r="24" spans="2:15" x14ac:dyDescent="0.2">
      <c r="B24" s="17" t="s">
        <v>26</v>
      </c>
      <c r="C24" s="13">
        <v>15305</v>
      </c>
      <c r="D24" s="14">
        <v>214</v>
      </c>
      <c r="E24" s="15"/>
      <c r="G24" s="17" t="s">
        <v>26</v>
      </c>
      <c r="H24" s="13">
        <v>17239</v>
      </c>
      <c r="I24" s="14">
        <v>317</v>
      </c>
      <c r="J24" s="16">
        <f t="shared" si="0"/>
        <v>16922</v>
      </c>
    </row>
    <row r="25" spans="2:15" x14ac:dyDescent="0.2">
      <c r="B25" s="17" t="s">
        <v>27</v>
      </c>
      <c r="C25" s="13">
        <v>20057</v>
      </c>
      <c r="D25" s="14">
        <v>385</v>
      </c>
      <c r="E25" s="15"/>
      <c r="G25" s="17" t="s">
        <v>27</v>
      </c>
      <c r="H25" s="13">
        <v>20669</v>
      </c>
      <c r="I25" s="14">
        <v>511</v>
      </c>
      <c r="J25" s="16">
        <f t="shared" si="0"/>
        <v>20158</v>
      </c>
    </row>
    <row r="26" spans="2:15" x14ac:dyDescent="0.2">
      <c r="B26" s="17" t="s">
        <v>28</v>
      </c>
      <c r="C26" s="13">
        <v>2239</v>
      </c>
      <c r="D26" s="14">
        <v>43</v>
      </c>
      <c r="E26" s="15"/>
      <c r="G26" s="17" t="s">
        <v>28</v>
      </c>
      <c r="H26" s="13">
        <v>7390</v>
      </c>
      <c r="I26" s="14">
        <v>71</v>
      </c>
      <c r="J26" s="16">
        <f t="shared" si="0"/>
        <v>7319</v>
      </c>
    </row>
    <row r="27" spans="2:15" ht="5.25" customHeight="1" x14ac:dyDescent="0.2">
      <c r="B27" s="17"/>
      <c r="C27" s="13"/>
      <c r="D27" s="14"/>
      <c r="E27" s="14"/>
      <c r="G27" s="17"/>
      <c r="H27" s="13"/>
      <c r="I27" s="14"/>
      <c r="J27" s="14"/>
    </row>
    <row r="28" spans="2:15" x14ac:dyDescent="0.2">
      <c r="B28" s="43" t="s">
        <v>29</v>
      </c>
      <c r="C28" s="7">
        <v>76179</v>
      </c>
      <c r="D28" s="8">
        <v>2535</v>
      </c>
      <c r="E28" s="9"/>
      <c r="G28" s="44" t="s">
        <v>30</v>
      </c>
      <c r="H28" s="10">
        <f>SUM(H30:H46)</f>
        <v>98293</v>
      </c>
      <c r="I28" s="11">
        <f>SUM(I30:I46)</f>
        <v>2376</v>
      </c>
      <c r="J28" s="11">
        <f>SUM(J30:J46)</f>
        <v>95917</v>
      </c>
      <c r="K28" s="18"/>
      <c r="L28" s="18"/>
      <c r="M28" s="19"/>
      <c r="N28" s="19"/>
      <c r="O28" s="18"/>
    </row>
    <row r="29" spans="2:15" ht="4.5" customHeight="1" x14ac:dyDescent="0.2">
      <c r="B29" s="45"/>
      <c r="C29" s="12"/>
      <c r="D29" s="9"/>
      <c r="E29" s="9"/>
      <c r="G29" s="45"/>
      <c r="H29" s="12"/>
      <c r="I29" s="9"/>
      <c r="J29" s="9"/>
      <c r="L29" s="18"/>
      <c r="M29" s="18"/>
      <c r="N29" s="18"/>
      <c r="O29" s="18"/>
    </row>
    <row r="30" spans="2:15" ht="12.75" customHeight="1" x14ac:dyDescent="0.2">
      <c r="B30" s="17" t="s">
        <v>12</v>
      </c>
      <c r="C30" s="13">
        <v>3235</v>
      </c>
      <c r="D30" s="14">
        <v>98</v>
      </c>
      <c r="E30" s="15"/>
      <c r="G30" s="17" t="s">
        <v>12</v>
      </c>
      <c r="H30" s="13">
        <v>3121</v>
      </c>
      <c r="I30" s="14">
        <v>117</v>
      </c>
      <c r="J30" s="16">
        <f>H30-I30</f>
        <v>3004</v>
      </c>
    </row>
    <row r="31" spans="2:15" x14ac:dyDescent="0.2">
      <c r="B31" s="17" t="s">
        <v>13</v>
      </c>
      <c r="C31" s="13">
        <v>9008</v>
      </c>
      <c r="D31" s="14">
        <v>667</v>
      </c>
      <c r="E31" s="15"/>
      <c r="G31" s="17" t="s">
        <v>13</v>
      </c>
      <c r="H31" s="13">
        <v>8702</v>
      </c>
      <c r="I31" s="14">
        <v>342</v>
      </c>
      <c r="J31" s="16">
        <f t="shared" ref="J31:J46" si="1">H31-I31</f>
        <v>8360</v>
      </c>
    </row>
    <row r="32" spans="2:15" x14ac:dyDescent="0.2">
      <c r="B32" s="17" t="s">
        <v>14</v>
      </c>
      <c r="C32" s="13">
        <v>1750</v>
      </c>
      <c r="D32" s="14">
        <v>40</v>
      </c>
      <c r="E32" s="15"/>
      <c r="G32" s="17" t="s">
        <v>14</v>
      </c>
      <c r="H32" s="13">
        <v>1609</v>
      </c>
      <c r="I32" s="14">
        <v>10</v>
      </c>
      <c r="J32" s="16">
        <f t="shared" si="1"/>
        <v>1599</v>
      </c>
    </row>
    <row r="33" spans="2:10" x14ac:dyDescent="0.2">
      <c r="B33" s="17" t="s">
        <v>15</v>
      </c>
      <c r="C33" s="13">
        <v>245</v>
      </c>
      <c r="D33" s="14">
        <v>1</v>
      </c>
      <c r="E33" s="15"/>
      <c r="G33" s="17" t="s">
        <v>15</v>
      </c>
      <c r="H33" s="13">
        <v>1182</v>
      </c>
      <c r="I33" s="14">
        <v>132</v>
      </c>
      <c r="J33" s="16">
        <f t="shared" si="1"/>
        <v>1050</v>
      </c>
    </row>
    <row r="34" spans="2:10" x14ac:dyDescent="0.2">
      <c r="B34" s="17" t="s">
        <v>16</v>
      </c>
      <c r="C34" s="13">
        <v>5322</v>
      </c>
      <c r="D34" s="14">
        <v>180</v>
      </c>
      <c r="E34" s="15"/>
      <c r="G34" s="17" t="s">
        <v>16</v>
      </c>
      <c r="H34" s="13">
        <v>5973</v>
      </c>
      <c r="I34" s="14">
        <v>179</v>
      </c>
      <c r="J34" s="16">
        <f t="shared" si="1"/>
        <v>5794</v>
      </c>
    </row>
    <row r="35" spans="2:10" x14ac:dyDescent="0.2">
      <c r="B35" s="17" t="s">
        <v>17</v>
      </c>
      <c r="C35" s="13">
        <v>1948</v>
      </c>
      <c r="D35" s="14">
        <v>76</v>
      </c>
      <c r="E35" s="15"/>
      <c r="G35" s="17" t="s">
        <v>17</v>
      </c>
      <c r="H35" s="13">
        <v>1613</v>
      </c>
      <c r="I35" s="14">
        <v>51</v>
      </c>
      <c r="J35" s="16">
        <f t="shared" si="1"/>
        <v>1562</v>
      </c>
    </row>
    <row r="36" spans="2:10" x14ac:dyDescent="0.2">
      <c r="B36" s="17" t="s">
        <v>18</v>
      </c>
      <c r="C36" s="13">
        <v>4409</v>
      </c>
      <c r="D36" s="14">
        <v>103</v>
      </c>
      <c r="E36" s="15"/>
      <c r="G36" s="17" t="s">
        <v>18</v>
      </c>
      <c r="H36" s="13">
        <v>2775</v>
      </c>
      <c r="I36" s="14">
        <v>162</v>
      </c>
      <c r="J36" s="16">
        <f t="shared" si="1"/>
        <v>2613</v>
      </c>
    </row>
    <row r="37" spans="2:10" x14ac:dyDescent="0.2">
      <c r="B37" s="17" t="s">
        <v>19</v>
      </c>
      <c r="C37" s="13">
        <v>1729</v>
      </c>
      <c r="D37" s="14">
        <v>17</v>
      </c>
      <c r="E37" s="15"/>
      <c r="G37" s="17" t="s">
        <v>19</v>
      </c>
      <c r="H37" s="13">
        <v>15183</v>
      </c>
      <c r="I37" s="14">
        <v>180</v>
      </c>
      <c r="J37" s="16">
        <f t="shared" si="1"/>
        <v>15003</v>
      </c>
    </row>
    <row r="38" spans="2:10" x14ac:dyDescent="0.2">
      <c r="B38" s="17" t="s">
        <v>20</v>
      </c>
      <c r="C38" s="13">
        <v>6050</v>
      </c>
      <c r="D38" s="14">
        <v>209</v>
      </c>
      <c r="E38" s="15"/>
      <c r="G38" s="17" t="s">
        <v>20</v>
      </c>
      <c r="H38" s="13">
        <v>2352</v>
      </c>
      <c r="I38" s="14">
        <v>87</v>
      </c>
      <c r="J38" s="16">
        <f t="shared" si="1"/>
        <v>2265</v>
      </c>
    </row>
    <row r="39" spans="2:10" x14ac:dyDescent="0.2">
      <c r="B39" s="17" t="s">
        <v>21</v>
      </c>
      <c r="C39" s="13">
        <v>2522</v>
      </c>
      <c r="D39" s="14">
        <v>75</v>
      </c>
      <c r="E39" s="15"/>
      <c r="G39" s="17" t="s">
        <v>21</v>
      </c>
      <c r="H39" s="13">
        <v>2752</v>
      </c>
      <c r="I39" s="14">
        <v>90</v>
      </c>
      <c r="J39" s="16">
        <f t="shared" si="1"/>
        <v>2662</v>
      </c>
    </row>
    <row r="40" spans="2:10" x14ac:dyDescent="0.2">
      <c r="B40" s="17" t="s">
        <v>22</v>
      </c>
      <c r="C40" s="13">
        <v>1493</v>
      </c>
      <c r="D40" s="14">
        <v>32</v>
      </c>
      <c r="E40" s="15"/>
      <c r="G40" s="17" t="s">
        <v>22</v>
      </c>
      <c r="H40" s="13">
        <v>1369</v>
      </c>
      <c r="I40" s="14">
        <v>1</v>
      </c>
      <c r="J40" s="16">
        <f t="shared" si="1"/>
        <v>1368</v>
      </c>
    </row>
    <row r="41" spans="2:10" x14ac:dyDescent="0.2">
      <c r="B41" s="17" t="s">
        <v>23</v>
      </c>
      <c r="C41" s="13">
        <v>1120</v>
      </c>
      <c r="D41" s="14">
        <v>27</v>
      </c>
      <c r="E41" s="15"/>
      <c r="G41" s="17" t="s">
        <v>23</v>
      </c>
      <c r="H41" s="13">
        <v>1096</v>
      </c>
      <c r="I41" s="14">
        <v>44</v>
      </c>
      <c r="J41" s="16">
        <f t="shared" si="1"/>
        <v>1052</v>
      </c>
    </row>
    <row r="42" spans="2:10" x14ac:dyDescent="0.2">
      <c r="B42" s="17" t="s">
        <v>24</v>
      </c>
      <c r="C42" s="13">
        <v>3263</v>
      </c>
      <c r="D42" s="14">
        <v>140</v>
      </c>
      <c r="E42" s="15"/>
      <c r="G42" s="17" t="s">
        <v>24</v>
      </c>
      <c r="H42" s="13">
        <v>725</v>
      </c>
      <c r="I42" s="14">
        <v>12</v>
      </c>
      <c r="J42" s="16">
        <f t="shared" si="1"/>
        <v>713</v>
      </c>
    </row>
    <row r="43" spans="2:10" x14ac:dyDescent="0.2">
      <c r="B43" s="17" t="s">
        <v>25</v>
      </c>
      <c r="C43" s="13">
        <v>994</v>
      </c>
      <c r="D43" s="14">
        <v>19</v>
      </c>
      <c r="E43" s="15"/>
      <c r="G43" s="17" t="s">
        <v>25</v>
      </c>
      <c r="H43" s="13">
        <v>962</v>
      </c>
      <c r="I43" s="14">
        <v>33</v>
      </c>
      <c r="J43" s="16">
        <f t="shared" si="1"/>
        <v>929</v>
      </c>
    </row>
    <row r="44" spans="2:10" x14ac:dyDescent="0.2">
      <c r="B44" s="17" t="s">
        <v>26</v>
      </c>
      <c r="C44" s="13">
        <v>13850</v>
      </c>
      <c r="D44" s="14">
        <v>392</v>
      </c>
      <c r="E44" s="15"/>
      <c r="G44" s="17" t="s">
        <v>26</v>
      </c>
      <c r="H44" s="13">
        <v>17200</v>
      </c>
      <c r="I44" s="14">
        <v>231</v>
      </c>
      <c r="J44" s="16">
        <f t="shared" si="1"/>
        <v>16969</v>
      </c>
    </row>
    <row r="45" spans="2:10" x14ac:dyDescent="0.2">
      <c r="B45" s="17" t="s">
        <v>27</v>
      </c>
      <c r="C45" s="13">
        <v>16888</v>
      </c>
      <c r="D45" s="14">
        <v>385</v>
      </c>
      <c r="E45" s="15"/>
      <c r="G45" s="17" t="s">
        <v>27</v>
      </c>
      <c r="H45" s="13">
        <v>22619</v>
      </c>
      <c r="I45" s="14">
        <v>664</v>
      </c>
      <c r="J45" s="16">
        <f t="shared" si="1"/>
        <v>21955</v>
      </c>
    </row>
    <row r="46" spans="2:10" x14ac:dyDescent="0.2">
      <c r="B46" s="17" t="s">
        <v>28</v>
      </c>
      <c r="C46" s="13">
        <v>2353</v>
      </c>
      <c r="D46" s="14">
        <v>74</v>
      </c>
      <c r="E46" s="15"/>
      <c r="G46" s="17" t="s">
        <v>28</v>
      </c>
      <c r="H46" s="13">
        <v>9060</v>
      </c>
      <c r="I46" s="14">
        <v>41</v>
      </c>
      <c r="J46" s="16">
        <f t="shared" si="1"/>
        <v>9019</v>
      </c>
    </row>
    <row r="47" spans="2:10" ht="4.5" customHeight="1" thickBot="1" x14ac:dyDescent="0.25">
      <c r="B47" s="20"/>
      <c r="C47" s="20"/>
      <c r="D47" s="20"/>
      <c r="G47" s="21"/>
      <c r="H47" s="21"/>
      <c r="I47" s="21"/>
      <c r="J47" s="21"/>
    </row>
    <row r="48" spans="2:10" ht="4.5" customHeight="1" x14ac:dyDescent="0.2">
      <c r="D48" s="22"/>
    </row>
    <row r="49" spans="2:10" ht="12" customHeight="1" x14ac:dyDescent="0.2">
      <c r="B49" s="18" t="s">
        <v>31</v>
      </c>
    </row>
    <row r="50" spans="2:10" ht="4.5" customHeight="1" x14ac:dyDescent="0.2"/>
    <row r="51" spans="2:10" s="18" customFormat="1" ht="12" x14ac:dyDescent="0.2">
      <c r="B51" s="23" t="s">
        <v>32</v>
      </c>
      <c r="E51" s="24"/>
      <c r="G51" s="23" t="s">
        <v>32</v>
      </c>
      <c r="J51" s="24"/>
    </row>
    <row r="52" spans="2:10" x14ac:dyDescent="0.2">
      <c r="E52" s="25"/>
    </row>
  </sheetData>
  <mergeCells count="9">
    <mergeCell ref="B4:B6"/>
    <mergeCell ref="C4:D4"/>
    <mergeCell ref="G4:G6"/>
    <mergeCell ref="H4:J4"/>
    <mergeCell ref="C5:C6"/>
    <mergeCell ref="D5:D6"/>
    <mergeCell ref="H5:H6"/>
    <mergeCell ref="I5:I6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2025-05-22T12:12:11Z</dcterms:created>
  <dcterms:modified xsi:type="dcterms:W3CDTF">2025-05-23T14:24:38Z</dcterms:modified>
</cp:coreProperties>
</file>