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7F5A4466-7726-4656-9755-7560139BF95B}" xr6:coauthVersionLast="47" xr6:coauthVersionMax="47" xr10:uidLastSave="{00000000-0000-0000-0000-000000000000}"/>
  <bookViews>
    <workbookView xWindow="-120" yWindow="-120" windowWidth="20730" windowHeight="11040" xr2:uid="{22D3986D-9E3A-47C8-91CF-FCA7BC3F9C17}"/>
  </bookViews>
  <sheets>
    <sheet name="6.1.1" sheetId="1" r:id="rId1"/>
    <sheet name="Gráf-06.1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>'[3]C-11-1-3'!#REF!</definedName>
    <definedName name="_121" localSheetId="0">'[1]C-01-2-1'!#REF!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>'[12]C-03-2-4'!#REF!</definedName>
    <definedName name="_327" localSheetId="0">'[13]C-03-2-7'!#REF!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>'[20]C-07-1-3'!#REF!</definedName>
    <definedName name="_821" localSheetId="0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localSheetId="0" hidden="1">'[16]C-05-2-2'!#REF!</definedName>
    <definedName name="_Key1" localSheetId="1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localSheetId="0" hidden="1">'[16]C-05-2-2'!#REF!</definedName>
    <definedName name="_Sort" localSheetId="1" hidden="1">'[16]C-05-2-2'!#REF!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</calcChain>
</file>

<file path=xl/sharedStrings.xml><?xml version="1.0" encoding="utf-8"?>
<sst xmlns="http://schemas.openxmlformats.org/spreadsheetml/2006/main" count="105" uniqueCount="49">
  <si>
    <t>Cuadro  6.1.1. Superficie cultivada y producción por año agrícola, según cultivos temporales. Años agrícolas 2021/2022-2022/2023</t>
  </si>
  <si>
    <t>Cultivos Temporales</t>
  </si>
  <si>
    <r>
      <t>2021/2022</t>
    </r>
    <r>
      <rPr>
        <b/>
        <vertAlign val="superscript"/>
        <sz val="10"/>
        <rFont val="Times New Roman"/>
        <family val="1"/>
      </rPr>
      <t>1/</t>
    </r>
  </si>
  <si>
    <r>
      <t>2022/2023</t>
    </r>
    <r>
      <rPr>
        <b/>
        <vertAlign val="superscript"/>
        <sz val="10"/>
        <rFont val="Times New Roman"/>
        <family val="1"/>
      </rPr>
      <t>2/</t>
    </r>
  </si>
  <si>
    <t>Superficie cultivada (Hectáreas)</t>
  </si>
  <si>
    <t>Producción (Toneladas)</t>
  </si>
  <si>
    <t>Ajo</t>
  </si>
  <si>
    <t>…</t>
  </si>
  <si>
    <t>Algodón</t>
  </si>
  <si>
    <t>Arroz con riego</t>
  </si>
  <si>
    <t>Arroz secano</t>
  </si>
  <si>
    <t>-</t>
  </si>
  <si>
    <t>3/</t>
  </si>
  <si>
    <t>Arveja</t>
  </si>
  <si>
    <t>Batata</t>
  </si>
  <si>
    <t>Canola</t>
  </si>
  <si>
    <t>Caña de azúcar</t>
  </si>
  <si>
    <t>4/</t>
  </si>
  <si>
    <t>Cebolla de cabeza</t>
  </si>
  <si>
    <t>Frutilla</t>
  </si>
  <si>
    <t>Girasol</t>
  </si>
  <si>
    <t>Habilla</t>
  </si>
  <si>
    <t>Ka'a he'e</t>
  </si>
  <si>
    <t>Locote</t>
  </si>
  <si>
    <t>Maíz</t>
  </si>
  <si>
    <t>Mandioca</t>
  </si>
  <si>
    <t>Maní con cáscara</t>
  </si>
  <si>
    <t>Menta</t>
  </si>
  <si>
    <t>Papa</t>
  </si>
  <si>
    <t>Poroto</t>
  </si>
  <si>
    <t>Sésamo</t>
  </si>
  <si>
    <t>Soja</t>
  </si>
  <si>
    <t>Sorgo para grano</t>
  </si>
  <si>
    <t>Tabaco</t>
  </si>
  <si>
    <t>Tártago sin cáscara</t>
  </si>
  <si>
    <t>Tomate</t>
  </si>
  <si>
    <t>Trigo</t>
  </si>
  <si>
    <t>Zanahoria</t>
  </si>
  <si>
    <t>1/ Datos Censo Agropecuario Nacional 2022 (CAN 2022).</t>
  </si>
  <si>
    <t>2/ Datos Síntesis Estadísticas.</t>
  </si>
  <si>
    <t>3/ La producción de arroz secano, arveja, habilla y papa no fue relevada.</t>
  </si>
  <si>
    <t>4/ Cifras actualizadas por la fuente.</t>
  </si>
  <si>
    <t>Nota: Los datos de la producción de Tártago del año 2022 son estimaciones.</t>
  </si>
  <si>
    <t>Fuente: Ministerio de Agricultura y Ganadería. Dirección de Censos y Estadísticas Agropecuarias (DCEA).</t>
  </si>
  <si>
    <t xml:space="preserve">2021/2022 ⅟ </t>
  </si>
  <si>
    <r>
      <t>2022/2023</t>
    </r>
    <r>
      <rPr>
        <sz val="10"/>
        <color theme="0"/>
        <rFont val="Times New Roman"/>
        <family val="1"/>
      </rPr>
      <t xml:space="preserve"> ²/</t>
    </r>
  </si>
  <si>
    <t xml:space="preserve">CALCULO AUXILIAR </t>
  </si>
  <si>
    <t>2021/2022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</si>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</sst>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1"/>
      <color rgb="FFFF0000"/>
      <name val="Calibri Light"/>
      <family val="1"/>
      <scheme val="major"/>
    </font>
    <font>
      <b/>
      <sz val="12"/>
      <color theme="0"/>
      <name val="Times New Roman"/>
      <family val="1"/>
    </font>
    <font>
      <sz val="9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 style="medium">
        <color rgb="FF00D05E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2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 indent="7"/>
    </xf>
    <xf numFmtId="0" fontId="4" fillId="0" borderId="0" xfId="0" applyFont="1" applyAlignment="1">
      <alignment horizontal="left" indent="2"/>
    </xf>
    <xf numFmtId="165" fontId="4" fillId="0" borderId="0" xfId="1" applyNumberFormat="1" applyFont="1" applyFill="1"/>
    <xf numFmtId="165" fontId="4" fillId="0" borderId="0" xfId="1" applyNumberFormat="1" applyFont="1" applyFill="1" applyAlignment="1">
      <alignment horizontal="left" indent="3"/>
    </xf>
    <xf numFmtId="165" fontId="4" fillId="0" borderId="0" xfId="1" applyNumberFormat="1" applyFont="1" applyFill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10" fillId="0" borderId="0" xfId="0" applyFont="1"/>
    <xf numFmtId="165" fontId="4" fillId="0" borderId="0" xfId="1" applyNumberFormat="1" applyFont="1" applyFill="1" applyAlignment="1">
      <alignment horizontal="left" indent="10"/>
    </xf>
    <xf numFmtId="0" fontId="4" fillId="0" borderId="0" xfId="0" applyFont="1" applyAlignment="1">
      <alignment horizontal="right"/>
    </xf>
    <xf numFmtId="165" fontId="4" fillId="0" borderId="0" xfId="1" applyNumberFormat="1" applyFont="1" applyFill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4" fillId="0" borderId="0" xfId="3" applyFill="1"/>
    <xf numFmtId="0" fontId="10" fillId="0" borderId="0" xfId="3" applyFont="1" applyFill="1"/>
    <xf numFmtId="0" fontId="13" fillId="0" borderId="0" xfId="3" applyFont="1" applyFill="1" applyBorder="1"/>
    <xf numFmtId="0" fontId="14" fillId="0" borderId="0" xfId="3" applyFont="1" applyFill="1" applyBorder="1" applyAlignment="1">
      <alignment horizontal="right"/>
    </xf>
    <xf numFmtId="0" fontId="13" fillId="0" borderId="0" xfId="3" applyFont="1" applyFill="1" applyAlignment="1">
      <alignment horizontal="right"/>
    </xf>
    <xf numFmtId="0" fontId="15" fillId="0" borderId="0" xfId="3" applyFont="1" applyFill="1"/>
    <xf numFmtId="37" fontId="13" fillId="0" borderId="0" xfId="3" applyNumberFormat="1" applyFont="1" applyFill="1" applyBorder="1" applyProtection="1"/>
    <xf numFmtId="3" fontId="13" fillId="0" borderId="0" xfId="3" applyNumberFormat="1" applyFont="1" applyFill="1" applyBorder="1" applyAlignment="1">
      <alignment horizontal="right"/>
    </xf>
    <xf numFmtId="0" fontId="13" fillId="0" borderId="0" xfId="3" applyFont="1" applyFill="1"/>
    <xf numFmtId="0" fontId="13" fillId="0" borderId="0" xfId="0" applyFont="1" applyAlignment="1">
      <alignment horizontal="left"/>
    </xf>
    <xf numFmtId="37" fontId="13" fillId="0" borderId="0" xfId="3" applyNumberFormat="1" applyFont="1" applyFill="1" applyProtection="1"/>
    <xf numFmtId="0" fontId="16" fillId="0" borderId="0" xfId="3" applyFont="1" applyFill="1" applyBorder="1"/>
    <xf numFmtId="37" fontId="16" fillId="0" borderId="0" xfId="3" applyNumberFormat="1" applyFont="1" applyFill="1" applyBorder="1" applyProtection="1"/>
    <xf numFmtId="0" fontId="13" fillId="0" borderId="0" xfId="3" applyFont="1" applyFill="1" applyBorder="1" applyAlignment="1">
      <alignment horizontal="left"/>
    </xf>
    <xf numFmtId="37" fontId="10" fillId="0" borderId="0" xfId="3" applyNumberFormat="1" applyFont="1" applyFill="1" applyProtection="1"/>
    <xf numFmtId="0" fontId="13" fillId="0" borderId="0" xfId="3" applyFont="1" applyFill="1" applyBorder="1" applyAlignment="1">
      <alignment horizontal="right"/>
    </xf>
    <xf numFmtId="3" fontId="13" fillId="0" borderId="0" xfId="3" applyNumberFormat="1" applyFont="1" applyFill="1" applyBorder="1" applyAlignment="1">
      <alignment horizontal="left"/>
    </xf>
    <xf numFmtId="3" fontId="13" fillId="0" borderId="0" xfId="4" applyNumberFormat="1" applyFont="1" applyFill="1" applyBorder="1" applyAlignment="1" applyProtection="1">
      <alignment horizontal="right"/>
    </xf>
    <xf numFmtId="3" fontId="13" fillId="0" borderId="0" xfId="4" applyNumberFormat="1" applyFont="1" applyFill="1" applyBorder="1"/>
    <xf numFmtId="165" fontId="13" fillId="0" borderId="0" xfId="1" applyNumberFormat="1" applyFont="1" applyFill="1"/>
    <xf numFmtId="37" fontId="13" fillId="0" borderId="0" xfId="3" applyNumberFormat="1" applyFont="1" applyFill="1" applyBorder="1" applyAlignment="1" applyProtection="1">
      <alignment horizontal="left"/>
    </xf>
    <xf numFmtId="3" fontId="13" fillId="0" borderId="0" xfId="0" applyNumberFormat="1" applyFont="1"/>
    <xf numFmtId="37" fontId="14" fillId="0" borderId="0" xfId="3" applyNumberFormat="1" applyFont="1" applyFill="1" applyBorder="1" applyProtection="1"/>
    <xf numFmtId="0" fontId="17" fillId="0" borderId="0" xfId="3" applyFont="1" applyFill="1" applyAlignment="1"/>
    <xf numFmtId="0" fontId="4" fillId="0" borderId="0" xfId="3" applyFill="1" applyAlignment="1"/>
    <xf numFmtId="3" fontId="13" fillId="0" borderId="0" xfId="0" applyNumberFormat="1" applyFont="1" applyAlignment="1">
      <alignment horizontal="right"/>
    </xf>
    <xf numFmtId="37" fontId="13" fillId="0" borderId="0" xfId="0" applyNumberFormat="1" applyFont="1" applyAlignment="1">
      <alignment horizontal="right"/>
    </xf>
    <xf numFmtId="3" fontId="10" fillId="0" borderId="0" xfId="0" applyNumberFormat="1" applyFont="1"/>
    <xf numFmtId="14" fontId="13" fillId="0" borderId="0" xfId="0" applyNumberFormat="1" applyFont="1" applyAlignment="1">
      <alignment horizontal="left"/>
    </xf>
    <xf numFmtId="37" fontId="14" fillId="0" borderId="0" xfId="3" applyNumberFormat="1" applyFont="1" applyFill="1" applyProtection="1"/>
    <xf numFmtId="0" fontId="2" fillId="0" borderId="0" xfId="0" applyFont="1"/>
    <xf numFmtId="0" fontId="18" fillId="0" borderId="0" xfId="2" applyFont="1" applyFill="1"/>
    <xf numFmtId="0" fontId="19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5">
    <cellStyle name="ANCLAS,REZONES Y SUS PARTES,DE FUNDICION,DE HIERRO O DE ACERO 2" xfId="3" xr:uid="{7D17C3E3-3B3E-45B8-967C-212B641E637C}"/>
    <cellStyle name="Hipervínculo" xfId="2" builtinId="8"/>
    <cellStyle name="Millares" xfId="1" builtinId="3"/>
    <cellStyle name="Normal" xfId="0" builtinId="0"/>
    <cellStyle name="Normal 2 6 6" xfId="4" xr:uid="{A1DC7113-6401-4EB1-87DF-EB649A99E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Principales cultivos temporales: superficie cultivada.</a:t>
            </a:r>
            <a:br>
              <a:rPr lang="es-PY" sz="1500">
                <a:effectLst/>
                <a:latin typeface="+mn-lt"/>
              </a:rPr>
            </a:br>
            <a:r>
              <a:rPr lang="es-PY" sz="1500">
                <a:effectLst/>
                <a:latin typeface="+mn-lt"/>
              </a:rPr>
              <a:t>Años agrícolas 2021/2022-2022/2023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3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 sz="1500">
              <a:latin typeface="+mn-lt"/>
              <a:cs typeface="Arial" pitchFamily="34" charset="0"/>
            </a:endParaRPr>
          </a:p>
        </c:rich>
      </c:tx>
      <c:layout>
        <c:manualLayout>
          <c:xMode val="edge"/>
          <c:yMode val="edge"/>
          <c:x val="0.29134120242058481"/>
          <c:y val="1.0545941706896824E-2"/>
        </c:manualLayout>
      </c:layout>
      <c:overlay val="0"/>
      <c:spPr>
        <a:noFill/>
        <a:ln w="25400">
          <a:noFill/>
        </a:ln>
      </c:spPr>
    </c:title>
    <c:autoTitleDeleted val="0"/>
    <c:view3D>
      <c:rotX val="0"/>
      <c:hPercent val="56"/>
      <c:rotY val="0"/>
      <c:depthPercent val="13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ln w="3175">
          <a:solidFill>
            <a:schemeClr val="tx1"/>
          </a:solidFill>
          <a:prstDash val="solid"/>
        </a:ln>
      </c:spPr>
    </c:sideWall>
    <c:backWall>
      <c:thickness val="0"/>
      <c:spPr>
        <a:ln w="3175"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5.7520393664974377E-2"/>
          <c:y val="0.13707986608097508"/>
          <c:w val="0.94218561703399006"/>
          <c:h val="0.663150848555752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'Gráf-06.1.1'!$B$3</c:f>
              <c:strCache>
                <c:ptCount val="1"/>
                <c:pt idx="0">
                  <c:v>2021/2022 ⅟ 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'Gráf-06.1.1'!$A$4:$A$13</c:f>
              <c:strCache>
                <c:ptCount val="10"/>
                <c:pt idx="0">
                  <c:v>Sésamo</c:v>
                </c:pt>
                <c:pt idx="1">
                  <c:v>Caña de azúcar</c:v>
                </c:pt>
                <c:pt idx="2">
                  <c:v>Girasol</c:v>
                </c:pt>
                <c:pt idx="3">
                  <c:v>Maíz</c:v>
                </c:pt>
                <c:pt idx="4">
                  <c:v>Mandioca</c:v>
                </c:pt>
                <c:pt idx="5">
                  <c:v>Poroto</c:v>
                </c:pt>
                <c:pt idx="6">
                  <c:v>Soja</c:v>
                </c:pt>
                <c:pt idx="7">
                  <c:v>Trigo</c:v>
                </c:pt>
                <c:pt idx="8">
                  <c:v>Arroz con riego</c:v>
                </c:pt>
                <c:pt idx="9">
                  <c:v>Canola</c:v>
                </c:pt>
              </c:strCache>
            </c:strRef>
          </c:cat>
          <c:val>
            <c:numRef>
              <c:f>'Gráf-06.1.1'!$B$4:$B$13</c:f>
              <c:numCache>
                <c:formatCode>#,##0</c:formatCode>
                <c:ptCount val="10"/>
                <c:pt idx="0">
                  <c:v>48.639600000000009</c:v>
                </c:pt>
                <c:pt idx="1">
                  <c:v>107.873</c:v>
                </c:pt>
                <c:pt idx="2">
                  <c:v>3.2567000000000004</c:v>
                </c:pt>
                <c:pt idx="3">
                  <c:v>1236.912</c:v>
                </c:pt>
                <c:pt idx="4">
                  <c:v>155.43879999999999</c:v>
                </c:pt>
                <c:pt idx="5">
                  <c:v>21.991</c:v>
                </c:pt>
                <c:pt idx="6">
                  <c:v>3539.808</c:v>
                </c:pt>
                <c:pt idx="7">
                  <c:v>433.1438</c:v>
                </c:pt>
                <c:pt idx="8">
                  <c:v>205.744</c:v>
                </c:pt>
                <c:pt idx="9">
                  <c:v>27.274999999999999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1-4F1E-B3F3-6E97A603420C}"/>
            </c:ext>
          </c:extLst>
        </c:ser>
        <c:ser>
          <c:idx val="1"/>
          <c:order val="1"/>
          <c:tx>
            <c:strRef>
              <c:f>'Gráf-06.1.1'!$C$3</c:f>
              <c:strCache>
                <c:ptCount val="1"/>
                <c:pt idx="0">
                  <c:v>2022/2023 ²/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'Gráf-06.1.1'!$A$4:$A$13</c:f>
              <c:strCache>
                <c:ptCount val="10"/>
                <c:pt idx="0">
                  <c:v>Sésamo</c:v>
                </c:pt>
                <c:pt idx="1">
                  <c:v>Caña de azúcar</c:v>
                </c:pt>
                <c:pt idx="2">
                  <c:v>Girasol</c:v>
                </c:pt>
                <c:pt idx="3">
                  <c:v>Maíz</c:v>
                </c:pt>
                <c:pt idx="4">
                  <c:v>Mandioca</c:v>
                </c:pt>
                <c:pt idx="5">
                  <c:v>Poroto</c:v>
                </c:pt>
                <c:pt idx="6">
                  <c:v>Soja</c:v>
                </c:pt>
                <c:pt idx="7">
                  <c:v>Trigo</c:v>
                </c:pt>
                <c:pt idx="8">
                  <c:v>Arroz con riego</c:v>
                </c:pt>
                <c:pt idx="9">
                  <c:v>Canola</c:v>
                </c:pt>
              </c:strCache>
            </c:strRef>
          </c:cat>
          <c:val>
            <c:numRef>
              <c:f>'Gráf-06.1.1'!$C$4:$C$13</c:f>
              <c:numCache>
                <c:formatCode>#,##0</c:formatCode>
                <c:ptCount val="10"/>
                <c:pt idx="0">
                  <c:v>64</c:v>
                </c:pt>
                <c:pt idx="1">
                  <c:v>110.6</c:v>
                </c:pt>
                <c:pt idx="2">
                  <c:v>22.5</c:v>
                </c:pt>
                <c:pt idx="3">
                  <c:v>884.8</c:v>
                </c:pt>
                <c:pt idx="4">
                  <c:v>182</c:v>
                </c:pt>
                <c:pt idx="5">
                  <c:v>30</c:v>
                </c:pt>
                <c:pt idx="6">
                  <c:v>3608</c:v>
                </c:pt>
                <c:pt idx="7">
                  <c:v>447.8</c:v>
                </c:pt>
                <c:pt idx="8">
                  <c:v>170.1</c:v>
                </c:pt>
                <c:pt idx="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1-4F1E-B3F3-6E97A603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294727680"/>
        <c:axId val="292790272"/>
        <c:axId val="0"/>
      </c:bar3DChart>
      <c:catAx>
        <c:axId val="29472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Cultivos Temporales</a:t>
                </a:r>
              </a:p>
            </c:rich>
          </c:tx>
          <c:layout>
            <c:manualLayout>
              <c:xMode val="edge"/>
              <c:yMode val="edge"/>
              <c:x val="0.44000817417222632"/>
              <c:y val="0.874832720932546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 anchor="ctr" anchorCtr="0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2790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2790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Superficie Cultivada (miles de ha)</a:t>
                </a:r>
              </a:p>
            </c:rich>
          </c:tx>
          <c:layout>
            <c:manualLayout>
              <c:xMode val="edge"/>
              <c:yMode val="edge"/>
              <c:x val="2.8332860414045282E-2"/>
              <c:y val="0.260608911158446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4727680"/>
        <c:crosses val="autoZero"/>
        <c:crossBetween val="between"/>
        <c:majorUnit val="400"/>
        <c:minorUnit val="8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290209685811284"/>
          <c:y val="0.92649557001509064"/>
          <c:w val="0.22596184290604149"/>
          <c:h val="4.69993810188717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5748031496063011" l="1.7716535433070868" r="1.7716535433070868" t="1.1811023622047245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517073</xdr:colOff>
      <xdr:row>0</xdr:row>
      <xdr:rowOff>52917</xdr:rowOff>
    </xdr:from>
    <xdr:to>
      <xdr:col>20</xdr:col>
      <xdr:colOff>326572</xdr:colOff>
      <xdr:row>34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727A4A-A93B-4475-A0AA-0DAE49E8C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0.00337</cdr:x>
      <cdr:y>0.91203</cdr:y>
    </cdr:from>
    <cdr:to>
      <cdr:x>0.29847</cdr:x>
      <cdr:y>1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19" y="5139197"/>
          <a:ext cx="2879007" cy="495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1/ Datos Censo Agropecuario Nacional 2022 (CAN 2022).</a:t>
          </a: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0">
              <a:effectLst/>
              <a:latin typeface="+mn-lt"/>
              <a:ea typeface="+mn-ea"/>
              <a:cs typeface="+mn-cs"/>
            </a:rPr>
            <a:t>2/ Datos Síntesis Estadísticas.</a:t>
          </a:r>
          <a:endParaRPr lang="es-ES" sz="900" b="0" i="0" strike="noStrike">
            <a:solidFill>
              <a:srgbClr val="000000"/>
            </a:solidFill>
            <a:latin typeface="+mn-lt"/>
            <a:cs typeface="Arial" pitchFamily="34" charset="0"/>
          </a:endParaRPr>
        </a:p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 6.1.1.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AB4D-5E7D-40BD-AEE5-346BB2455A10}">
  <dimension ref="A1:M47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3" customWidth="1"/>
    <col min="2" max="2" width="29" style="2" customWidth="1"/>
    <col min="3" max="3" width="14.7109375" style="2" customWidth="1"/>
    <col min="4" max="4" width="1.5703125" style="2" customWidth="1"/>
    <col min="5" max="5" width="15.140625" style="2" customWidth="1"/>
    <col min="6" max="6" width="1.7109375" style="2" customWidth="1"/>
    <col min="7" max="7" width="15.28515625" style="2" customWidth="1"/>
    <col min="8" max="8" width="2.5703125" style="2" customWidth="1"/>
    <col min="9" max="9" width="11" style="2"/>
    <col min="10" max="10" width="2.7109375" style="2" customWidth="1"/>
    <col min="11" max="16384" width="11" style="2"/>
  </cols>
  <sheetData>
    <row r="1" spans="1:13" x14ac:dyDescent="0.25">
      <c r="A1" s="54"/>
    </row>
    <row r="2" spans="1:13" x14ac:dyDescent="0.25">
      <c r="B2" s="4" t="s">
        <v>0</v>
      </c>
    </row>
    <row r="3" spans="1:13" ht="4.5" customHeight="1" x14ac:dyDescent="0.2">
      <c r="A3" s="2"/>
      <c r="B3" s="5"/>
    </row>
    <row r="4" spans="1:13" ht="16.5" x14ac:dyDescent="0.25">
      <c r="B4" s="56" t="s">
        <v>1</v>
      </c>
      <c r="C4" s="59" t="s">
        <v>2</v>
      </c>
      <c r="D4" s="60"/>
      <c r="E4" s="60"/>
      <c r="F4" s="61"/>
      <c r="G4" s="59" t="s">
        <v>3</v>
      </c>
      <c r="H4" s="60"/>
      <c r="I4" s="60"/>
      <c r="J4" s="61"/>
    </row>
    <row r="5" spans="1:13" ht="15" customHeight="1" x14ac:dyDescent="0.25">
      <c r="B5" s="57"/>
      <c r="C5" s="62" t="s">
        <v>4</v>
      </c>
      <c r="D5" s="63"/>
      <c r="E5" s="62" t="s">
        <v>5</v>
      </c>
      <c r="F5" s="63"/>
      <c r="G5" s="62" t="s">
        <v>4</v>
      </c>
      <c r="H5" s="63"/>
      <c r="I5" s="62" t="s">
        <v>5</v>
      </c>
      <c r="J5" s="63"/>
    </row>
    <row r="6" spans="1:13" x14ac:dyDescent="0.25">
      <c r="B6" s="57"/>
      <c r="C6" s="64"/>
      <c r="D6" s="65"/>
      <c r="E6" s="64"/>
      <c r="F6" s="65"/>
      <c r="G6" s="64"/>
      <c r="H6" s="65"/>
      <c r="I6" s="64"/>
      <c r="J6" s="65"/>
    </row>
    <row r="7" spans="1:13" x14ac:dyDescent="0.25">
      <c r="B7" s="58"/>
      <c r="C7" s="66"/>
      <c r="D7" s="67"/>
      <c r="E7" s="66"/>
      <c r="F7" s="67"/>
      <c r="G7" s="66"/>
      <c r="H7" s="67"/>
      <c r="I7" s="66"/>
      <c r="J7" s="67"/>
    </row>
    <row r="8" spans="1:13" ht="5.0999999999999996" customHeight="1" x14ac:dyDescent="0.25">
      <c r="B8" s="5"/>
    </row>
    <row r="9" spans="1:13" ht="14.45" customHeight="1" x14ac:dyDescent="0.25">
      <c r="B9" s="6" t="s">
        <v>6</v>
      </c>
      <c r="C9" s="7">
        <v>78</v>
      </c>
      <c r="D9" s="7"/>
      <c r="E9" s="8">
        <v>279</v>
      </c>
      <c r="F9" s="55"/>
      <c r="G9" s="9" t="s">
        <v>7</v>
      </c>
      <c r="H9" s="10"/>
      <c r="I9" s="9" t="s">
        <v>7</v>
      </c>
      <c r="J9" s="10"/>
      <c r="L9" s="11"/>
      <c r="M9" s="11"/>
    </row>
    <row r="10" spans="1:13" ht="14.45" customHeight="1" x14ac:dyDescent="0.25">
      <c r="B10" s="6" t="s">
        <v>8</v>
      </c>
      <c r="C10" s="7">
        <v>18853.8</v>
      </c>
      <c r="D10" s="7"/>
      <c r="E10" s="7">
        <v>28943</v>
      </c>
      <c r="G10" s="12">
        <v>18640</v>
      </c>
      <c r="H10" s="13"/>
      <c r="I10" s="13">
        <v>37410</v>
      </c>
      <c r="L10" s="11"/>
      <c r="M10" s="11"/>
    </row>
    <row r="11" spans="1:13" ht="14.45" customHeight="1" x14ac:dyDescent="0.25">
      <c r="B11" s="6" t="s">
        <v>9</v>
      </c>
      <c r="C11" s="7">
        <v>205744</v>
      </c>
      <c r="D11" s="7"/>
      <c r="E11" s="7">
        <v>975068.8</v>
      </c>
      <c r="G11" s="12">
        <v>170100</v>
      </c>
      <c r="H11" s="13"/>
      <c r="I11" s="13">
        <v>978450</v>
      </c>
      <c r="L11" s="11"/>
      <c r="M11" s="11"/>
    </row>
    <row r="12" spans="1:13" ht="14.45" customHeight="1" x14ac:dyDescent="0.25">
      <c r="B12" s="6" t="s">
        <v>10</v>
      </c>
      <c r="C12" s="7">
        <v>4908.5</v>
      </c>
      <c r="D12" s="7"/>
      <c r="E12" s="15" t="s">
        <v>11</v>
      </c>
      <c r="F12" s="10" t="s">
        <v>12</v>
      </c>
      <c r="G12" s="9" t="s">
        <v>7</v>
      </c>
      <c r="H12" s="9"/>
      <c r="I12" s="9" t="s">
        <v>7</v>
      </c>
      <c r="J12" s="10"/>
    </row>
    <row r="13" spans="1:13" ht="14.45" customHeight="1" x14ac:dyDescent="0.25">
      <c r="B13" s="6" t="s">
        <v>13</v>
      </c>
      <c r="C13" s="7">
        <v>928.8</v>
      </c>
      <c r="D13" s="7"/>
      <c r="E13" s="15" t="s">
        <v>11</v>
      </c>
      <c r="F13" s="10" t="s">
        <v>12</v>
      </c>
      <c r="G13" s="9" t="s">
        <v>7</v>
      </c>
      <c r="H13" s="9"/>
      <c r="I13" s="9" t="s">
        <v>7</v>
      </c>
      <c r="J13" s="10"/>
    </row>
    <row r="14" spans="1:13" ht="14.45" customHeight="1" x14ac:dyDescent="0.25">
      <c r="B14" s="6" t="s">
        <v>14</v>
      </c>
      <c r="C14" s="7">
        <v>5390</v>
      </c>
      <c r="D14" s="7"/>
      <c r="E14" s="7">
        <v>30378</v>
      </c>
      <c r="G14" s="9" t="s">
        <v>7</v>
      </c>
      <c r="H14" s="10"/>
      <c r="I14" s="9" t="s">
        <v>7</v>
      </c>
      <c r="J14" s="10"/>
    </row>
    <row r="15" spans="1:13" ht="14.45" customHeight="1" x14ac:dyDescent="0.25">
      <c r="B15" s="6" t="s">
        <v>15</v>
      </c>
      <c r="C15" s="7">
        <v>27275</v>
      </c>
      <c r="D15" s="7"/>
      <c r="E15" s="7">
        <v>47255</v>
      </c>
      <c r="G15" s="12">
        <v>58000</v>
      </c>
      <c r="H15" s="13"/>
      <c r="I15" s="13">
        <v>67850</v>
      </c>
    </row>
    <row r="16" spans="1:13" ht="14.45" customHeight="1" x14ac:dyDescent="0.25">
      <c r="B16" s="6" t="s">
        <v>16</v>
      </c>
      <c r="C16" s="7">
        <v>107873</v>
      </c>
      <c r="D16" s="10" t="s">
        <v>17</v>
      </c>
      <c r="E16" s="7">
        <v>5311955</v>
      </c>
      <c r="F16" s="10" t="s">
        <v>17</v>
      </c>
      <c r="G16" s="12">
        <v>110600</v>
      </c>
      <c r="H16" s="13"/>
      <c r="I16" s="13">
        <v>6858400</v>
      </c>
    </row>
    <row r="17" spans="2:10" ht="14.45" customHeight="1" x14ac:dyDescent="0.25">
      <c r="B17" s="6" t="s">
        <v>18</v>
      </c>
      <c r="C17" s="7">
        <v>1410</v>
      </c>
      <c r="D17" s="7"/>
      <c r="E17" s="7">
        <v>17732</v>
      </c>
      <c r="G17" s="9" t="s">
        <v>7</v>
      </c>
      <c r="H17" s="9"/>
      <c r="I17" s="9" t="s">
        <v>7</v>
      </c>
      <c r="J17" s="10"/>
    </row>
    <row r="18" spans="2:10" ht="14.45" customHeight="1" x14ac:dyDescent="0.25">
      <c r="B18" s="6" t="s">
        <v>19</v>
      </c>
      <c r="C18" s="7">
        <v>360.8</v>
      </c>
      <c r="D18" s="7"/>
      <c r="E18" s="7">
        <v>4423</v>
      </c>
      <c r="G18" s="9" t="s">
        <v>7</v>
      </c>
      <c r="H18" s="9"/>
      <c r="I18" s="9" t="s">
        <v>7</v>
      </c>
      <c r="J18" s="10"/>
    </row>
    <row r="19" spans="2:10" ht="14.45" customHeight="1" x14ac:dyDescent="0.25">
      <c r="B19" s="6" t="s">
        <v>20</v>
      </c>
      <c r="C19" s="7">
        <v>3256.7000000000003</v>
      </c>
      <c r="D19" s="7"/>
      <c r="E19" s="7">
        <v>5989.9</v>
      </c>
      <c r="G19" s="12">
        <v>22500</v>
      </c>
      <c r="H19" s="13"/>
      <c r="I19" s="13">
        <v>38005</v>
      </c>
    </row>
    <row r="20" spans="2:10" ht="14.45" customHeight="1" x14ac:dyDescent="0.25">
      <c r="B20" s="6" t="s">
        <v>21</v>
      </c>
      <c r="C20" s="7">
        <v>2055</v>
      </c>
      <c r="D20" s="7"/>
      <c r="E20" s="15" t="s">
        <v>11</v>
      </c>
      <c r="F20" s="10" t="s">
        <v>12</v>
      </c>
      <c r="G20" s="9" t="s">
        <v>7</v>
      </c>
      <c r="H20" s="10"/>
      <c r="I20" s="9" t="s">
        <v>7</v>
      </c>
      <c r="J20" s="10"/>
    </row>
    <row r="21" spans="2:10" ht="14.45" customHeight="1" x14ac:dyDescent="0.25">
      <c r="B21" s="6" t="s">
        <v>22</v>
      </c>
      <c r="C21" s="7">
        <v>92</v>
      </c>
      <c r="D21" s="7"/>
      <c r="E21" s="7">
        <v>149</v>
      </c>
      <c r="G21" s="16">
        <v>100</v>
      </c>
      <c r="I21" s="2">
        <v>120</v>
      </c>
    </row>
    <row r="22" spans="2:10" ht="14.45" customHeight="1" x14ac:dyDescent="0.25">
      <c r="B22" s="6" t="s">
        <v>23</v>
      </c>
      <c r="C22" s="7">
        <v>849</v>
      </c>
      <c r="D22" s="7"/>
      <c r="E22" s="7">
        <v>13818</v>
      </c>
      <c r="G22" s="9" t="s">
        <v>7</v>
      </c>
      <c r="H22" s="10"/>
      <c r="I22" s="9" t="s">
        <v>7</v>
      </c>
      <c r="J22" s="10"/>
    </row>
    <row r="23" spans="2:10" ht="14.45" customHeight="1" x14ac:dyDescent="0.25">
      <c r="B23" s="6" t="s">
        <v>24</v>
      </c>
      <c r="C23" s="17">
        <v>1236912</v>
      </c>
      <c r="D23" s="10" t="s">
        <v>17</v>
      </c>
      <c r="E23" s="7">
        <v>4624678</v>
      </c>
      <c r="G23" s="12">
        <v>884800</v>
      </c>
      <c r="H23" s="13"/>
      <c r="I23" s="13">
        <v>4491550</v>
      </c>
    </row>
    <row r="24" spans="2:10" ht="14.45" customHeight="1" x14ac:dyDescent="0.25">
      <c r="B24" s="6" t="s">
        <v>25</v>
      </c>
      <c r="C24" s="7">
        <v>155438.79999999999</v>
      </c>
      <c r="D24" s="7"/>
      <c r="E24" s="7">
        <v>2216754.7999999993</v>
      </c>
      <c r="G24" s="12">
        <v>182000</v>
      </c>
      <c r="H24" s="13"/>
      <c r="I24" s="13">
        <v>3271263</v>
      </c>
    </row>
    <row r="25" spans="2:10" ht="14.45" customHeight="1" x14ac:dyDescent="0.25">
      <c r="B25" s="6" t="s">
        <v>26</v>
      </c>
      <c r="C25" s="7">
        <v>9414</v>
      </c>
      <c r="D25" s="7"/>
      <c r="E25" s="7">
        <v>8002</v>
      </c>
      <c r="G25" s="12">
        <v>17270</v>
      </c>
      <c r="H25" s="13"/>
      <c r="I25" s="13">
        <v>16780</v>
      </c>
    </row>
    <row r="26" spans="2:10" ht="14.45" customHeight="1" x14ac:dyDescent="0.25">
      <c r="B26" s="6" t="s">
        <v>27</v>
      </c>
      <c r="C26" s="7">
        <v>1011.5999999999999</v>
      </c>
      <c r="D26" s="7"/>
      <c r="E26" s="7">
        <v>3304</v>
      </c>
      <c r="G26" s="9" t="s">
        <v>7</v>
      </c>
      <c r="H26" s="10"/>
      <c r="I26" s="9" t="s">
        <v>7</v>
      </c>
    </row>
    <row r="27" spans="2:10" ht="14.45" customHeight="1" x14ac:dyDescent="0.25">
      <c r="B27" s="6" t="s">
        <v>28</v>
      </c>
      <c r="C27" s="7">
        <v>773</v>
      </c>
      <c r="D27" s="7"/>
      <c r="E27" s="15" t="s">
        <v>11</v>
      </c>
      <c r="F27" s="10" t="s">
        <v>12</v>
      </c>
      <c r="G27" s="9" t="s">
        <v>7</v>
      </c>
      <c r="H27" s="10"/>
      <c r="I27" s="9" t="s">
        <v>7</v>
      </c>
      <c r="J27" s="10"/>
    </row>
    <row r="28" spans="2:10" ht="14.45" customHeight="1" x14ac:dyDescent="0.25">
      <c r="B28" s="6" t="s">
        <v>29</v>
      </c>
      <c r="C28" s="7">
        <v>21991</v>
      </c>
      <c r="D28" s="7"/>
      <c r="E28" s="7">
        <v>19999.600000000002</v>
      </c>
      <c r="G28" s="12">
        <v>30000</v>
      </c>
      <c r="H28" s="13"/>
      <c r="I28" s="13">
        <v>18000</v>
      </c>
    </row>
    <row r="29" spans="2:10" ht="14.45" customHeight="1" x14ac:dyDescent="0.25">
      <c r="B29" s="6" t="s">
        <v>30</v>
      </c>
      <c r="C29" s="7">
        <v>48639.600000000006</v>
      </c>
      <c r="D29" s="7"/>
      <c r="E29" s="7">
        <v>27738</v>
      </c>
      <c r="G29" s="12">
        <v>64000</v>
      </c>
      <c r="H29" s="13"/>
      <c r="I29" s="13">
        <v>43577</v>
      </c>
    </row>
    <row r="30" spans="2:10" ht="14.45" customHeight="1" x14ac:dyDescent="0.25">
      <c r="B30" s="6" t="s">
        <v>31</v>
      </c>
      <c r="C30" s="7">
        <v>3539808</v>
      </c>
      <c r="D30" s="7"/>
      <c r="E30" s="7">
        <v>5219683</v>
      </c>
      <c r="G30" s="12">
        <v>3608000</v>
      </c>
      <c r="H30" s="13"/>
      <c r="I30" s="13">
        <v>10197050</v>
      </c>
    </row>
    <row r="31" spans="2:10" ht="14.45" customHeight="1" x14ac:dyDescent="0.25">
      <c r="B31" s="6" t="s">
        <v>32</v>
      </c>
      <c r="C31" s="7">
        <v>10477</v>
      </c>
      <c r="D31" s="7"/>
      <c r="E31" s="7">
        <v>32336</v>
      </c>
      <c r="G31" s="9" t="s">
        <v>7</v>
      </c>
      <c r="H31" s="10"/>
      <c r="I31" s="9" t="s">
        <v>7</v>
      </c>
      <c r="J31" s="10"/>
    </row>
    <row r="32" spans="2:10" ht="14.45" customHeight="1" x14ac:dyDescent="0.25">
      <c r="B32" s="6" t="s">
        <v>33</v>
      </c>
      <c r="C32" s="7">
        <v>992</v>
      </c>
      <c r="D32" s="7"/>
      <c r="E32" s="7">
        <v>1637.8000000000002</v>
      </c>
      <c r="G32" s="12">
        <v>1200</v>
      </c>
      <c r="H32" s="13"/>
      <c r="I32" s="13">
        <v>2400</v>
      </c>
    </row>
    <row r="33" spans="1:10" ht="14.45" customHeight="1" x14ac:dyDescent="0.25">
      <c r="B33" s="6" t="s">
        <v>34</v>
      </c>
      <c r="C33" s="7">
        <v>492</v>
      </c>
      <c r="D33" s="7"/>
      <c r="E33" s="7">
        <v>323</v>
      </c>
      <c r="F33" s="10" t="s">
        <v>17</v>
      </c>
      <c r="G33" s="16">
        <v>500</v>
      </c>
      <c r="I33" s="2">
        <v>500</v>
      </c>
    </row>
    <row r="34" spans="1:10" ht="14.45" customHeight="1" x14ac:dyDescent="0.25">
      <c r="B34" s="6" t="s">
        <v>35</v>
      </c>
      <c r="C34" s="7">
        <v>1568</v>
      </c>
      <c r="D34" s="7"/>
      <c r="E34" s="7">
        <v>47250</v>
      </c>
      <c r="G34" s="9" t="s">
        <v>7</v>
      </c>
      <c r="H34" s="10"/>
      <c r="I34" s="9" t="s">
        <v>7</v>
      </c>
      <c r="J34" s="10"/>
    </row>
    <row r="35" spans="1:10" ht="14.45" customHeight="1" x14ac:dyDescent="0.25">
      <c r="B35" s="6" t="s">
        <v>36</v>
      </c>
      <c r="C35" s="7">
        <v>433143.8</v>
      </c>
      <c r="D35" s="7"/>
      <c r="E35" s="7">
        <v>972872</v>
      </c>
      <c r="G35" s="12">
        <v>447800</v>
      </c>
      <c r="H35" s="13"/>
      <c r="I35" s="13">
        <v>1288310</v>
      </c>
    </row>
    <row r="36" spans="1:10" ht="14.45" customHeight="1" x14ac:dyDescent="0.25">
      <c r="B36" s="6" t="s">
        <v>37</v>
      </c>
      <c r="C36" s="7">
        <v>674</v>
      </c>
      <c r="D36" s="7"/>
      <c r="E36" s="7">
        <v>12824.8</v>
      </c>
      <c r="G36" s="9" t="s">
        <v>7</v>
      </c>
      <c r="H36" s="10"/>
      <c r="I36" s="9" t="s">
        <v>7</v>
      </c>
      <c r="J36" s="10"/>
    </row>
    <row r="37" spans="1:10" ht="5.0999999999999996" customHeight="1" thickBot="1" x14ac:dyDescent="0.3">
      <c r="B37" s="18"/>
      <c r="C37" s="18"/>
      <c r="D37" s="18"/>
      <c r="E37" s="18"/>
    </row>
    <row r="38" spans="1:10" ht="5.0999999999999996" customHeight="1" x14ac:dyDescent="0.25">
      <c r="E38" s="19"/>
      <c r="F38" s="19"/>
      <c r="G38" s="19"/>
      <c r="H38" s="19"/>
      <c r="I38" s="19"/>
    </row>
    <row r="39" spans="1:10" ht="12" customHeight="1" x14ac:dyDescent="0.2">
      <c r="A39" s="11"/>
      <c r="B39" s="20" t="s">
        <v>38</v>
      </c>
    </row>
    <row r="40" spans="1:10" ht="12" customHeight="1" x14ac:dyDescent="0.2">
      <c r="A40" s="11"/>
      <c r="B40" s="20" t="s">
        <v>39</v>
      </c>
    </row>
    <row r="41" spans="1:10" ht="12" customHeight="1" x14ac:dyDescent="0.25">
      <c r="B41" s="20" t="s">
        <v>40</v>
      </c>
    </row>
    <row r="42" spans="1:10" ht="12" customHeight="1" x14ac:dyDescent="0.25">
      <c r="B42" s="20" t="s">
        <v>41</v>
      </c>
    </row>
    <row r="43" spans="1:10" ht="12" customHeight="1" x14ac:dyDescent="0.25">
      <c r="B43" s="20" t="s">
        <v>42</v>
      </c>
    </row>
    <row r="44" spans="1:10" s="22" customFormat="1" ht="4.5" customHeight="1" x14ac:dyDescent="0.2">
      <c r="A44" s="21"/>
    </row>
    <row r="45" spans="1:10" x14ac:dyDescent="0.25">
      <c r="B45" s="20" t="s">
        <v>43</v>
      </c>
    </row>
    <row r="47" spans="1:10" x14ac:dyDescent="0.25">
      <c r="B47" s="4"/>
    </row>
  </sheetData>
  <mergeCells count="7">
    <mergeCell ref="B4:B7"/>
    <mergeCell ref="C4:F4"/>
    <mergeCell ref="G4:J4"/>
    <mergeCell ref="C5:D7"/>
    <mergeCell ref="E5:F7"/>
    <mergeCell ref="G5:H7"/>
    <mergeCell ref="I5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E6DD9-ACDE-4976-BB64-89EC053B66C8}">
  <dimension ref="A1:I73"/>
  <sheetViews>
    <sheetView showGridLines="0" topLeftCell="G1" zoomScale="80" zoomScaleNormal="80" workbookViewId="0"/>
  </sheetViews>
  <sheetFormatPr baseColWidth="10" defaultColWidth="9.28515625" defaultRowHeight="12.75" x14ac:dyDescent="0.2"/>
  <cols>
    <col min="1" max="1" width="14.28515625" style="23" customWidth="1"/>
    <col min="2" max="2" width="11.140625" style="23" customWidth="1"/>
    <col min="3" max="3" width="15.140625" style="23" customWidth="1"/>
    <col min="4" max="4" width="3.85546875" style="23" customWidth="1"/>
    <col min="5" max="5" width="9.28515625" style="23" customWidth="1"/>
    <col min="6" max="6" width="9" style="23" customWidth="1"/>
    <col min="7" max="7" width="16.42578125" style="23" customWidth="1"/>
    <col min="8" max="8" width="11.85546875" style="23" customWidth="1"/>
    <col min="9" max="9" width="12.5703125" style="23" customWidth="1"/>
    <col min="10" max="11" width="11.85546875" style="23" customWidth="1"/>
    <col min="12" max="16384" width="9.28515625" style="23"/>
  </cols>
  <sheetData>
    <row r="1" spans="1:8" ht="15" x14ac:dyDescent="0.25">
      <c r="A1" s="1"/>
    </row>
    <row r="2" spans="1:8" x14ac:dyDescent="0.2">
      <c r="A2" s="24"/>
      <c r="B2" s="24"/>
      <c r="C2" s="24"/>
      <c r="D2" s="24"/>
      <c r="E2" s="24"/>
      <c r="F2" s="24"/>
      <c r="G2" s="24"/>
      <c r="H2" s="24"/>
    </row>
    <row r="3" spans="1:8" ht="12.75" customHeight="1" x14ac:dyDescent="0.25">
      <c r="A3" s="25"/>
      <c r="B3" s="26" t="s">
        <v>44</v>
      </c>
      <c r="C3" s="26" t="s">
        <v>45</v>
      </c>
      <c r="D3" s="25"/>
      <c r="E3" s="27"/>
      <c r="F3" s="28"/>
      <c r="G3" s="24"/>
      <c r="H3" s="24"/>
    </row>
    <row r="4" spans="1:8" ht="12.75" customHeight="1" x14ac:dyDescent="0.25">
      <c r="A4" s="29" t="s">
        <v>30</v>
      </c>
      <c r="B4" s="30">
        <f t="shared" ref="B4:C13" si="0">B30</f>
        <v>48.639600000000009</v>
      </c>
      <c r="C4" s="30">
        <f t="shared" si="0"/>
        <v>64</v>
      </c>
      <c r="D4" s="29"/>
      <c r="E4" s="31"/>
      <c r="F4" s="28"/>
      <c r="G4" s="24"/>
      <c r="H4" s="24"/>
    </row>
    <row r="5" spans="1:8" x14ac:dyDescent="0.2">
      <c r="A5" s="29" t="s">
        <v>16</v>
      </c>
      <c r="B5" s="30">
        <f t="shared" si="0"/>
        <v>107.873</v>
      </c>
      <c r="C5" s="30">
        <f t="shared" si="0"/>
        <v>110.6</v>
      </c>
      <c r="D5" s="29"/>
      <c r="E5" s="31"/>
      <c r="F5" s="24"/>
      <c r="G5" s="24"/>
      <c r="H5" s="24"/>
    </row>
    <row r="6" spans="1:8" ht="12.75" customHeight="1" x14ac:dyDescent="0.2">
      <c r="A6" s="25" t="s">
        <v>20</v>
      </c>
      <c r="B6" s="30">
        <f t="shared" si="0"/>
        <v>3.2567000000000004</v>
      </c>
      <c r="C6" s="30">
        <f t="shared" si="0"/>
        <v>22.5</v>
      </c>
      <c r="D6" s="29"/>
      <c r="E6" s="31"/>
      <c r="F6" s="24"/>
      <c r="G6" s="24"/>
      <c r="H6" s="24"/>
    </row>
    <row r="7" spans="1:8" ht="12.75" customHeight="1" x14ac:dyDescent="0.2">
      <c r="A7" s="25" t="s">
        <v>24</v>
      </c>
      <c r="B7" s="30">
        <f t="shared" si="0"/>
        <v>1236.912</v>
      </c>
      <c r="C7" s="30">
        <f t="shared" si="0"/>
        <v>884.8</v>
      </c>
      <c r="D7" s="29"/>
      <c r="E7" s="31"/>
      <c r="F7" s="24"/>
      <c r="G7" s="24"/>
      <c r="H7" s="24"/>
    </row>
    <row r="8" spans="1:8" x14ac:dyDescent="0.2">
      <c r="A8" s="29" t="s">
        <v>25</v>
      </c>
      <c r="B8" s="30">
        <f t="shared" si="0"/>
        <v>155.43879999999999</v>
      </c>
      <c r="C8" s="30">
        <f t="shared" si="0"/>
        <v>182</v>
      </c>
      <c r="D8" s="29"/>
      <c r="E8" s="31"/>
      <c r="F8" s="24"/>
      <c r="G8" s="24"/>
      <c r="H8" s="24"/>
    </row>
    <row r="9" spans="1:8" x14ac:dyDescent="0.2">
      <c r="A9" s="29" t="s">
        <v>29</v>
      </c>
      <c r="B9" s="30">
        <f t="shared" si="0"/>
        <v>21.991</v>
      </c>
      <c r="C9" s="30">
        <f t="shared" si="0"/>
        <v>30</v>
      </c>
      <c r="D9" s="29"/>
      <c r="E9" s="31"/>
      <c r="F9" s="24"/>
      <c r="G9" s="24"/>
      <c r="H9" s="24"/>
    </row>
    <row r="10" spans="1:8" x14ac:dyDescent="0.2">
      <c r="A10" s="25" t="s">
        <v>31</v>
      </c>
      <c r="B10" s="30">
        <f t="shared" si="0"/>
        <v>3539.808</v>
      </c>
      <c r="C10" s="30">
        <f t="shared" si="0"/>
        <v>3608</v>
      </c>
      <c r="D10" s="29"/>
      <c r="E10" s="31"/>
      <c r="F10" s="24"/>
      <c r="G10" s="24"/>
      <c r="H10" s="24"/>
    </row>
    <row r="11" spans="1:8" x14ac:dyDescent="0.2">
      <c r="A11" s="29" t="s">
        <v>36</v>
      </c>
      <c r="B11" s="30">
        <f t="shared" si="0"/>
        <v>433.1438</v>
      </c>
      <c r="C11" s="30">
        <f t="shared" si="0"/>
        <v>447.8</v>
      </c>
      <c r="D11" s="25"/>
      <c r="E11" s="31"/>
      <c r="F11" s="24"/>
      <c r="G11" s="24"/>
      <c r="H11" s="24"/>
    </row>
    <row r="12" spans="1:8" x14ac:dyDescent="0.2">
      <c r="A12" s="32" t="s">
        <v>9</v>
      </c>
      <c r="B12" s="30">
        <f t="shared" si="0"/>
        <v>205.744</v>
      </c>
      <c r="C12" s="30">
        <f t="shared" si="0"/>
        <v>170.1</v>
      </c>
      <c r="D12" s="29"/>
      <c r="E12" s="33"/>
      <c r="F12" s="24"/>
      <c r="G12" s="24"/>
      <c r="H12" s="24"/>
    </row>
    <row r="13" spans="1:8" x14ac:dyDescent="0.2">
      <c r="A13" s="29" t="s">
        <v>15</v>
      </c>
      <c r="B13" s="30">
        <f t="shared" si="0"/>
        <v>27.274999999999999</v>
      </c>
      <c r="C13" s="30">
        <f t="shared" si="0"/>
        <v>58</v>
      </c>
      <c r="D13" s="29"/>
      <c r="E13" s="33"/>
      <c r="F13" s="24"/>
      <c r="G13" s="24"/>
      <c r="H13" s="24"/>
    </row>
    <row r="14" spans="1:8" x14ac:dyDescent="0.2">
      <c r="A14" s="29"/>
      <c r="B14" s="29"/>
      <c r="C14" s="29"/>
      <c r="D14" s="29"/>
      <c r="E14" s="33"/>
      <c r="F14" s="24"/>
      <c r="G14" s="24"/>
      <c r="H14" s="24"/>
    </row>
    <row r="15" spans="1:8" ht="15.75" x14ac:dyDescent="0.25">
      <c r="A15" s="34"/>
      <c r="B15" s="35"/>
      <c r="C15" s="35"/>
      <c r="D15" s="35"/>
      <c r="E15" s="33"/>
      <c r="F15" s="24"/>
      <c r="G15" s="24"/>
      <c r="H15" s="24"/>
    </row>
    <row r="16" spans="1:8" ht="12.75" customHeight="1" x14ac:dyDescent="0.2">
      <c r="A16" s="36"/>
      <c r="B16" s="29"/>
      <c r="C16" s="29"/>
      <c r="D16" s="29"/>
      <c r="E16" s="33"/>
      <c r="F16" s="37"/>
      <c r="G16" s="24"/>
      <c r="H16" s="24"/>
    </row>
    <row r="17" spans="1:8" x14ac:dyDescent="0.2">
      <c r="A17" s="25"/>
      <c r="B17" s="38" t="s">
        <v>46</v>
      </c>
      <c r="C17" s="38"/>
      <c r="D17" s="25"/>
      <c r="E17" s="33"/>
      <c r="F17" s="37"/>
      <c r="G17" s="37"/>
      <c r="H17" s="24"/>
    </row>
    <row r="18" spans="1:8" x14ac:dyDescent="0.2">
      <c r="A18" s="29"/>
      <c r="B18" s="26" t="s">
        <v>47</v>
      </c>
      <c r="C18" s="26" t="s">
        <v>48</v>
      </c>
      <c r="D18" s="39"/>
      <c r="E18" s="33"/>
      <c r="F18" s="37"/>
      <c r="G18" s="37"/>
      <c r="H18" s="24"/>
    </row>
    <row r="19" spans="1:8" x14ac:dyDescent="0.2">
      <c r="A19" s="29" t="s">
        <v>30</v>
      </c>
      <c r="B19" s="40">
        <v>48639.600000000006</v>
      </c>
      <c r="C19" s="40">
        <v>64000</v>
      </c>
      <c r="D19" s="39"/>
      <c r="E19" s="33"/>
      <c r="F19" s="37"/>
      <c r="G19" s="37"/>
      <c r="H19" s="24"/>
    </row>
    <row r="20" spans="1:8" x14ac:dyDescent="0.2">
      <c r="A20" s="29" t="s">
        <v>16</v>
      </c>
      <c r="B20" s="40">
        <v>107873</v>
      </c>
      <c r="C20" s="40">
        <v>110600</v>
      </c>
      <c r="D20" s="39"/>
      <c r="E20" s="33"/>
      <c r="F20" s="37"/>
      <c r="G20" s="37"/>
      <c r="H20" s="24"/>
    </row>
    <row r="21" spans="1:8" x14ac:dyDescent="0.2">
      <c r="A21" s="25" t="s">
        <v>20</v>
      </c>
      <c r="B21" s="41">
        <v>3256.7000000000003</v>
      </c>
      <c r="C21" s="41">
        <v>22500</v>
      </c>
      <c r="D21" s="39"/>
      <c r="E21" s="33"/>
      <c r="F21" s="37"/>
      <c r="G21" s="37"/>
      <c r="H21" s="24"/>
    </row>
    <row r="22" spans="1:8" x14ac:dyDescent="0.2">
      <c r="A22" s="25" t="s">
        <v>24</v>
      </c>
      <c r="B22" s="41">
        <v>1236912</v>
      </c>
      <c r="C22" s="41">
        <v>884800</v>
      </c>
      <c r="D22" s="39"/>
      <c r="E22" s="33"/>
      <c r="F22" s="37"/>
      <c r="G22" s="37"/>
      <c r="H22" s="24"/>
    </row>
    <row r="23" spans="1:8" x14ac:dyDescent="0.2">
      <c r="A23" s="29" t="s">
        <v>25</v>
      </c>
      <c r="B23" s="41">
        <v>155438.79999999999</v>
      </c>
      <c r="C23" s="42">
        <v>182000</v>
      </c>
      <c r="D23" s="39"/>
      <c r="E23" s="33"/>
      <c r="F23" s="37"/>
      <c r="G23" s="37"/>
      <c r="H23" s="24"/>
    </row>
    <row r="24" spans="1:8" x14ac:dyDescent="0.2">
      <c r="A24" s="29" t="s">
        <v>29</v>
      </c>
      <c r="B24" s="41">
        <v>21991</v>
      </c>
      <c r="C24" s="41">
        <v>30000</v>
      </c>
      <c r="D24" s="39"/>
      <c r="E24" s="33"/>
      <c r="F24" s="37"/>
      <c r="G24" s="37"/>
      <c r="H24" s="24"/>
    </row>
    <row r="25" spans="1:8" x14ac:dyDescent="0.2">
      <c r="A25" s="25" t="s">
        <v>31</v>
      </c>
      <c r="B25" s="41">
        <v>3539808</v>
      </c>
      <c r="C25" s="41">
        <v>3608000</v>
      </c>
      <c r="D25" s="39"/>
      <c r="E25" s="33"/>
      <c r="F25" s="37"/>
      <c r="G25" s="37"/>
      <c r="H25" s="24"/>
    </row>
    <row r="26" spans="1:8" x14ac:dyDescent="0.2">
      <c r="A26" s="29" t="s">
        <v>36</v>
      </c>
      <c r="B26" s="41">
        <v>433143.8</v>
      </c>
      <c r="C26" s="41">
        <v>447800</v>
      </c>
      <c r="D26" s="43"/>
      <c r="E26" s="33"/>
      <c r="F26" s="37"/>
      <c r="G26" s="37"/>
      <c r="H26" s="24"/>
    </row>
    <row r="27" spans="1:8" x14ac:dyDescent="0.2">
      <c r="A27" s="32" t="s">
        <v>9</v>
      </c>
      <c r="B27" s="44">
        <v>205744</v>
      </c>
      <c r="C27" s="44">
        <v>170100</v>
      </c>
      <c r="D27" s="43"/>
      <c r="E27" s="33"/>
      <c r="F27" s="37"/>
      <c r="G27" s="37"/>
      <c r="H27" s="24"/>
    </row>
    <row r="28" spans="1:8" x14ac:dyDescent="0.2">
      <c r="A28" s="29" t="s">
        <v>15</v>
      </c>
      <c r="B28" s="29">
        <v>27275</v>
      </c>
      <c r="C28" s="29">
        <v>58000</v>
      </c>
      <c r="D28" s="43"/>
      <c r="E28" s="33"/>
      <c r="F28" s="37"/>
      <c r="G28" s="37"/>
      <c r="H28" s="24"/>
    </row>
    <row r="29" spans="1:8" x14ac:dyDescent="0.2">
      <c r="A29" s="29"/>
      <c r="B29" s="29"/>
      <c r="C29" s="29"/>
      <c r="D29" s="43"/>
      <c r="E29" s="33"/>
      <c r="F29" s="37"/>
      <c r="G29" s="37"/>
      <c r="H29" s="24"/>
    </row>
    <row r="30" spans="1:8" x14ac:dyDescent="0.2">
      <c r="A30" s="29"/>
      <c r="B30" s="45">
        <f t="shared" ref="B30:C39" si="1">+B19/1000</f>
        <v>48.639600000000009</v>
      </c>
      <c r="C30" s="45">
        <f t="shared" si="1"/>
        <v>64</v>
      </c>
      <c r="D30" s="43"/>
      <c r="E30" s="33"/>
      <c r="F30" s="37"/>
      <c r="G30" s="37"/>
      <c r="H30" s="24"/>
    </row>
    <row r="31" spans="1:8" x14ac:dyDescent="0.2">
      <c r="A31" s="29"/>
      <c r="B31" s="45">
        <f t="shared" si="1"/>
        <v>107.873</v>
      </c>
      <c r="C31" s="45">
        <f t="shared" si="1"/>
        <v>110.6</v>
      </c>
      <c r="D31" s="29"/>
      <c r="E31" s="33"/>
      <c r="F31" s="37"/>
      <c r="G31" s="37"/>
      <c r="H31" s="24"/>
    </row>
    <row r="32" spans="1:8" x14ac:dyDescent="0.2">
      <c r="A32" s="29"/>
      <c r="B32" s="45">
        <f t="shared" si="1"/>
        <v>3.2567000000000004</v>
      </c>
      <c r="C32" s="45">
        <f t="shared" si="1"/>
        <v>22.5</v>
      </c>
      <c r="D32" s="29"/>
      <c r="E32" s="33"/>
      <c r="F32" s="37"/>
      <c r="G32" s="37"/>
      <c r="H32" s="24"/>
    </row>
    <row r="33" spans="1:9" x14ac:dyDescent="0.2">
      <c r="A33" s="29"/>
      <c r="B33" s="45">
        <f t="shared" si="1"/>
        <v>1236.912</v>
      </c>
      <c r="C33" s="45">
        <f t="shared" si="1"/>
        <v>884.8</v>
      </c>
      <c r="D33" s="29"/>
      <c r="E33" s="33"/>
      <c r="F33" s="37"/>
      <c r="G33" s="37"/>
      <c r="H33" s="24"/>
    </row>
    <row r="34" spans="1:9" x14ac:dyDescent="0.2">
      <c r="A34" s="29"/>
      <c r="B34" s="45">
        <f t="shared" si="1"/>
        <v>155.43879999999999</v>
      </c>
      <c r="C34" s="45">
        <f t="shared" si="1"/>
        <v>182</v>
      </c>
      <c r="D34" s="29"/>
      <c r="E34" s="33"/>
      <c r="F34" s="37"/>
      <c r="G34" s="37"/>
      <c r="H34" s="24"/>
    </row>
    <row r="35" spans="1:9" x14ac:dyDescent="0.2">
      <c r="A35" s="29"/>
      <c r="B35" s="45">
        <f t="shared" si="1"/>
        <v>21.991</v>
      </c>
      <c r="C35" s="45">
        <f t="shared" si="1"/>
        <v>30</v>
      </c>
      <c r="D35" s="29"/>
      <c r="E35" s="33"/>
      <c r="F35" s="37"/>
      <c r="G35" s="37"/>
      <c r="H35" s="46"/>
      <c r="I35" s="47"/>
    </row>
    <row r="36" spans="1:9" x14ac:dyDescent="0.2">
      <c r="A36" s="29"/>
      <c r="B36" s="45">
        <f t="shared" si="1"/>
        <v>3539.808</v>
      </c>
      <c r="C36" s="45">
        <f t="shared" si="1"/>
        <v>3608</v>
      </c>
      <c r="D36" s="29"/>
      <c r="E36" s="33"/>
      <c r="F36" s="37"/>
      <c r="G36" s="37"/>
      <c r="H36" s="46"/>
      <c r="I36" s="47"/>
    </row>
    <row r="37" spans="1:9" x14ac:dyDescent="0.2">
      <c r="A37" s="29"/>
      <c r="B37" s="45">
        <f t="shared" si="1"/>
        <v>433.1438</v>
      </c>
      <c r="C37" s="45">
        <f t="shared" si="1"/>
        <v>447.8</v>
      </c>
      <c r="D37" s="29"/>
      <c r="E37" s="33"/>
      <c r="F37" s="37"/>
      <c r="G37" s="37"/>
      <c r="H37" s="24"/>
    </row>
    <row r="38" spans="1:9" x14ac:dyDescent="0.2">
      <c r="A38" s="29"/>
      <c r="B38" s="45">
        <f t="shared" si="1"/>
        <v>205.744</v>
      </c>
      <c r="C38" s="45">
        <f t="shared" si="1"/>
        <v>170.1</v>
      </c>
      <c r="D38" s="29"/>
      <c r="E38" s="33"/>
      <c r="F38" s="37"/>
      <c r="G38" s="37"/>
      <c r="H38" s="24"/>
    </row>
    <row r="39" spans="1:9" x14ac:dyDescent="0.2">
      <c r="A39" s="29"/>
      <c r="B39" s="45">
        <f t="shared" si="1"/>
        <v>27.274999999999999</v>
      </c>
      <c r="C39" s="45">
        <f t="shared" si="1"/>
        <v>58</v>
      </c>
      <c r="D39" s="29"/>
      <c r="E39" s="33"/>
      <c r="F39" s="37"/>
      <c r="G39" s="37"/>
      <c r="H39" s="24"/>
    </row>
    <row r="40" spans="1:9" x14ac:dyDescent="0.2">
      <c r="A40" s="29"/>
      <c r="B40" s="29"/>
      <c r="C40" s="29"/>
      <c r="D40" s="29"/>
      <c r="E40" s="33"/>
      <c r="F40" s="37"/>
      <c r="G40" s="37"/>
      <c r="H40" s="24"/>
    </row>
    <row r="41" spans="1:9" x14ac:dyDescent="0.2">
      <c r="A41" s="33"/>
      <c r="B41" s="33"/>
      <c r="C41" s="33"/>
      <c r="D41" s="33"/>
      <c r="E41" s="37"/>
      <c r="F41" s="37"/>
      <c r="G41" s="37"/>
      <c r="H41" s="24"/>
    </row>
    <row r="42" spans="1:9" s="2" customFormat="1" x14ac:dyDescent="0.2">
      <c r="A42" s="32"/>
      <c r="B42" s="48"/>
      <c r="C42" s="49"/>
      <c r="D42" s="44"/>
      <c r="E42" s="50"/>
      <c r="F42" s="50"/>
      <c r="G42" s="50"/>
      <c r="H42" s="14"/>
    </row>
    <row r="43" spans="1:9" s="2" customFormat="1" x14ac:dyDescent="0.2">
      <c r="A43" s="51"/>
      <c r="B43" s="48"/>
      <c r="C43" s="49"/>
      <c r="D43" s="44"/>
      <c r="E43" s="50"/>
      <c r="F43" s="50"/>
      <c r="G43" s="50"/>
      <c r="H43" s="14"/>
    </row>
    <row r="44" spans="1:9" ht="15" x14ac:dyDescent="0.25">
      <c r="A44" s="52"/>
      <c r="B44" s="33"/>
      <c r="C44" s="33"/>
      <c r="D44" s="33"/>
      <c r="E44" s="37"/>
      <c r="F44" s="53"/>
      <c r="G44" s="37"/>
      <c r="H44" s="24"/>
    </row>
    <row r="45" spans="1:9" x14ac:dyDescent="0.2">
      <c r="A45" s="31"/>
      <c r="B45" s="31"/>
      <c r="C45" s="31"/>
      <c r="D45" s="31"/>
      <c r="E45" s="24"/>
      <c r="F45" s="24"/>
      <c r="G45" s="24"/>
      <c r="H45" s="24"/>
    </row>
    <row r="46" spans="1:9" x14ac:dyDescent="0.2">
      <c r="A46" s="31"/>
      <c r="B46" s="31"/>
      <c r="C46" s="31"/>
      <c r="D46" s="31"/>
      <c r="E46" s="24"/>
      <c r="F46" s="24"/>
      <c r="G46" s="24"/>
      <c r="H46" s="24"/>
    </row>
    <row r="47" spans="1:9" x14ac:dyDescent="0.2">
      <c r="A47" s="24"/>
      <c r="B47" s="24"/>
      <c r="C47" s="24"/>
      <c r="D47" s="24"/>
      <c r="E47" s="24"/>
      <c r="F47" s="24"/>
      <c r="G47" s="24"/>
      <c r="H47" s="24"/>
    </row>
    <row r="48" spans="1:9" x14ac:dyDescent="0.2">
      <c r="A48" s="24"/>
      <c r="B48" s="24"/>
      <c r="C48" s="24"/>
      <c r="D48" s="24"/>
      <c r="E48" s="24"/>
      <c r="F48" s="24"/>
      <c r="G48" s="24"/>
      <c r="H48" s="24"/>
    </row>
    <row r="49" spans="1:8" x14ac:dyDescent="0.2">
      <c r="A49" s="24"/>
      <c r="B49" s="24"/>
      <c r="C49" s="24"/>
      <c r="D49" s="24"/>
      <c r="E49" s="24"/>
      <c r="F49" s="24"/>
      <c r="G49" s="24"/>
      <c r="H49" s="24"/>
    </row>
    <row r="50" spans="1:8" x14ac:dyDescent="0.2">
      <c r="A50" s="24"/>
      <c r="B50" s="24"/>
      <c r="C50" s="24"/>
      <c r="D50" s="24"/>
      <c r="E50" s="24"/>
      <c r="F50" s="24"/>
      <c r="G50" s="24"/>
      <c r="H50" s="24"/>
    </row>
    <row r="51" spans="1:8" x14ac:dyDescent="0.2">
      <c r="A51" s="24"/>
      <c r="B51" s="24"/>
      <c r="C51" s="24"/>
      <c r="D51" s="24"/>
      <c r="E51" s="24"/>
      <c r="F51" s="24"/>
      <c r="G51" s="24"/>
      <c r="H51" s="24"/>
    </row>
    <row r="52" spans="1:8" x14ac:dyDescent="0.2">
      <c r="A52" s="24"/>
      <c r="B52" s="24"/>
      <c r="C52" s="24"/>
      <c r="D52" s="24"/>
      <c r="E52" s="24"/>
      <c r="F52" s="24"/>
      <c r="G52" s="24"/>
      <c r="H52" s="24"/>
    </row>
    <row r="53" spans="1:8" x14ac:dyDescent="0.2">
      <c r="A53" s="24"/>
      <c r="B53" s="24"/>
      <c r="C53" s="24"/>
      <c r="D53" s="24"/>
      <c r="E53" s="24"/>
      <c r="F53" s="24"/>
      <c r="G53" s="24"/>
      <c r="H53" s="24"/>
    </row>
    <row r="54" spans="1:8" x14ac:dyDescent="0.2">
      <c r="A54" s="24"/>
      <c r="B54" s="24"/>
      <c r="C54" s="24"/>
      <c r="D54" s="24"/>
      <c r="E54" s="24"/>
      <c r="F54" s="24"/>
      <c r="G54" s="24"/>
      <c r="H54" s="24"/>
    </row>
    <row r="55" spans="1:8" x14ac:dyDescent="0.2">
      <c r="A55" s="24"/>
      <c r="B55" s="24"/>
      <c r="C55" s="24"/>
      <c r="D55" s="24"/>
      <c r="E55" s="24"/>
      <c r="F55" s="24"/>
      <c r="G55" s="24"/>
      <c r="H55" s="24"/>
    </row>
    <row r="56" spans="1:8" x14ac:dyDescent="0.2">
      <c r="A56" s="24"/>
      <c r="B56" s="24"/>
      <c r="C56" s="24"/>
      <c r="D56" s="24"/>
      <c r="E56" s="24"/>
      <c r="F56" s="24"/>
      <c r="G56" s="24"/>
      <c r="H56" s="24"/>
    </row>
    <row r="57" spans="1:8" x14ac:dyDescent="0.2">
      <c r="A57" s="24"/>
      <c r="B57" s="24"/>
      <c r="C57" s="24"/>
      <c r="D57" s="24"/>
      <c r="E57" s="24"/>
      <c r="F57" s="24"/>
      <c r="G57" s="24"/>
      <c r="H57" s="24"/>
    </row>
    <row r="58" spans="1:8" x14ac:dyDescent="0.2">
      <c r="A58" s="24"/>
      <c r="B58" s="24"/>
      <c r="C58" s="24"/>
      <c r="D58" s="24"/>
      <c r="E58" s="24"/>
      <c r="F58" s="24"/>
      <c r="G58" s="24"/>
      <c r="H58" s="24"/>
    </row>
    <row r="59" spans="1:8" x14ac:dyDescent="0.2">
      <c r="A59" s="24"/>
      <c r="B59" s="24"/>
      <c r="C59" s="24"/>
      <c r="D59" s="24"/>
      <c r="E59" s="24"/>
      <c r="F59" s="24"/>
      <c r="G59" s="24"/>
      <c r="H59" s="24"/>
    </row>
    <row r="60" spans="1:8" x14ac:dyDescent="0.2">
      <c r="A60" s="24"/>
      <c r="B60" s="24"/>
      <c r="C60" s="24"/>
      <c r="D60" s="24"/>
      <c r="E60" s="24"/>
      <c r="F60" s="24"/>
      <c r="G60" s="24"/>
      <c r="H60" s="24"/>
    </row>
    <row r="61" spans="1:8" x14ac:dyDescent="0.2">
      <c r="A61" s="24"/>
      <c r="B61" s="24"/>
      <c r="C61" s="24"/>
      <c r="D61" s="24"/>
      <c r="E61" s="24"/>
      <c r="F61" s="24"/>
      <c r="G61" s="24"/>
      <c r="H61" s="24"/>
    </row>
    <row r="62" spans="1:8" x14ac:dyDescent="0.2">
      <c r="A62" s="24"/>
      <c r="B62" s="24"/>
      <c r="C62" s="24"/>
      <c r="D62" s="24"/>
      <c r="E62" s="24"/>
      <c r="F62" s="24"/>
      <c r="G62" s="24"/>
      <c r="H62" s="24"/>
    </row>
    <row r="63" spans="1:8" x14ac:dyDescent="0.2">
      <c r="A63" s="24"/>
      <c r="B63" s="24"/>
      <c r="C63" s="24"/>
      <c r="D63" s="24"/>
      <c r="E63" s="24"/>
      <c r="F63" s="24"/>
      <c r="G63" s="24"/>
      <c r="H63" s="24"/>
    </row>
    <row r="64" spans="1:8" x14ac:dyDescent="0.2">
      <c r="A64" s="24"/>
      <c r="B64" s="24"/>
      <c r="C64" s="24"/>
      <c r="D64" s="24"/>
      <c r="E64" s="24"/>
      <c r="F64" s="24"/>
      <c r="G64" s="24"/>
      <c r="H64" s="24"/>
    </row>
    <row r="65" spans="1:8" x14ac:dyDescent="0.2">
      <c r="A65" s="24"/>
      <c r="B65" s="24"/>
      <c r="C65" s="24"/>
      <c r="D65" s="24"/>
      <c r="E65" s="24"/>
      <c r="F65" s="24"/>
      <c r="G65" s="24"/>
      <c r="H65" s="24"/>
    </row>
    <row r="66" spans="1:8" x14ac:dyDescent="0.2">
      <c r="A66" s="24"/>
      <c r="B66" s="24"/>
      <c r="C66" s="24"/>
      <c r="D66" s="24"/>
      <c r="E66" s="24"/>
      <c r="F66" s="24"/>
      <c r="G66" s="24"/>
      <c r="H66" s="24"/>
    </row>
    <row r="67" spans="1:8" x14ac:dyDescent="0.2">
      <c r="A67" s="24"/>
      <c r="B67" s="24"/>
      <c r="C67" s="24"/>
      <c r="D67" s="24"/>
      <c r="E67" s="24"/>
      <c r="F67" s="24"/>
      <c r="G67" s="24"/>
      <c r="H67" s="24"/>
    </row>
    <row r="68" spans="1:8" x14ac:dyDescent="0.2">
      <c r="A68" s="24"/>
      <c r="B68" s="24"/>
      <c r="C68" s="24"/>
      <c r="D68" s="24"/>
      <c r="E68" s="24"/>
      <c r="F68" s="24"/>
      <c r="G68" s="24"/>
      <c r="H68" s="24"/>
    </row>
    <row r="69" spans="1:8" x14ac:dyDescent="0.2">
      <c r="A69" s="24"/>
      <c r="B69" s="24"/>
      <c r="C69" s="24"/>
      <c r="D69" s="24"/>
      <c r="E69" s="24"/>
      <c r="F69" s="24"/>
      <c r="G69" s="24"/>
      <c r="H69" s="24"/>
    </row>
    <row r="70" spans="1:8" x14ac:dyDescent="0.2">
      <c r="A70" s="24"/>
      <c r="B70" s="24"/>
      <c r="C70" s="24"/>
      <c r="D70" s="24"/>
      <c r="E70" s="24"/>
      <c r="F70" s="24"/>
      <c r="G70" s="24"/>
      <c r="H70" s="24"/>
    </row>
    <row r="71" spans="1:8" x14ac:dyDescent="0.2">
      <c r="A71" s="24"/>
      <c r="B71" s="24"/>
      <c r="C71" s="24"/>
      <c r="D71" s="24"/>
      <c r="E71" s="24"/>
      <c r="F71" s="24"/>
      <c r="G71" s="24"/>
      <c r="H71" s="24"/>
    </row>
    <row r="72" spans="1:8" x14ac:dyDescent="0.2">
      <c r="A72" s="24"/>
      <c r="B72" s="24"/>
      <c r="C72" s="24"/>
      <c r="D72" s="24"/>
      <c r="E72" s="24"/>
      <c r="F72" s="24"/>
      <c r="G72" s="24"/>
      <c r="H72" s="24"/>
    </row>
    <row r="73" spans="1:8" x14ac:dyDescent="0.2">
      <c r="A73" s="24"/>
      <c r="B73" s="24"/>
      <c r="C73" s="24"/>
      <c r="D73" s="24"/>
      <c r="E73" s="24"/>
      <c r="F73" s="24"/>
      <c r="G73" s="24"/>
      <c r="H73" s="24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6.1.1</vt:lpstr>
      <vt:lpstr>Gráf-06.1.1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2025-05-22T11:46:06Z</dcterms:created>
  <dcterms:modified xsi:type="dcterms:W3CDTF">2025-09-25T18:35:45Z</dcterms:modified>
</cp:coreProperties>
</file>