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12E50C0C-5F25-4CDB-B424-172D89D9FD64}" xr6:coauthVersionLast="47" xr6:coauthVersionMax="47" xr10:uidLastSave="{00000000-0000-0000-0000-000000000000}"/>
  <bookViews>
    <workbookView xWindow="-120" yWindow="-120" windowWidth="20730" windowHeight="11040" xr2:uid="{8C06DA7E-6E86-4C04-A60F-D17F1472048B}"/>
  </bookViews>
  <sheets>
    <sheet name="2.1.1" sheetId="4" r:id="rId1"/>
    <sheet name="Gráf-02.1.1-2022" sheetId="5" r:id="rId2"/>
    <sheet name="Gráf-02.1.1-2023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 localSheetId="1">'[3]C-11-1-3'!#REF!</definedName>
    <definedName name="_1113" localSheetId="2">'[3]C-11-1-3'!#REF!</definedName>
    <definedName name="_1113">'[3]C-11-1-3'!#REF!</definedName>
    <definedName name="_121" localSheetId="0">'[1]C-01-2-1'!#REF!</definedName>
    <definedName name="_121" localSheetId="1">'[1]C-01-2-1'!#REF!</definedName>
    <definedName name="_121" localSheetId="2">'[1]C-01-2-1'!#REF!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 localSheetId="1">'[12]C-03-2-4'!#REF!</definedName>
    <definedName name="_324" localSheetId="2">'[12]C-03-2-4'!#REF!</definedName>
    <definedName name="_324">'[12]C-03-2-4'!#REF!</definedName>
    <definedName name="_327" localSheetId="0">'[13]C-03-2-7'!#REF!</definedName>
    <definedName name="_327" localSheetId="1">'[13]C-03-2-7'!#REF!</definedName>
    <definedName name="_327" localSheetId="2">'[13]C-03-2-7'!#REF!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 localSheetId="1">'[20]C-07-1-3'!#REF!</definedName>
    <definedName name="_713" localSheetId="2">'[20]C-07-1-3'!#REF!</definedName>
    <definedName name="_713">'[20]C-07-1-3'!#REF!</definedName>
    <definedName name="_821" localSheetId="0">'[21]C-08-2-1'!#REF!</definedName>
    <definedName name="_821" localSheetId="1">'[21]C-08-2-1'!#REF!</definedName>
    <definedName name="_821" localSheetId="2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xlnm._FilterDatabase" localSheetId="1" hidden="1">'Gráf-02.1.1-2022'!#REF!</definedName>
    <definedName name="_xlnm._FilterDatabase" localSheetId="2" hidden="1">'Gráf-02.1.1-2023'!#REF!</definedName>
    <definedName name="_Key1" localSheetId="1" hidden="1">'[16]C-05-2-2'!#REF!</definedName>
    <definedName name="_Key1" localSheetId="2" hidden="1">'[16]C-05-2-2'!#REF!</definedName>
    <definedName name="_Key1" hidden="1">'[16]C-05-2-2'!#REF!</definedName>
    <definedName name="_Order1" hidden="1">255</definedName>
    <definedName name="_pib05">[25]FISCALMH!$BY$154</definedName>
    <definedName name="_Sort" localSheetId="0" hidden="1">'[16]C-05-2-2'!#REF!</definedName>
    <definedName name="_Sort" localSheetId="1" hidden="1">'[16]C-05-2-2'!#REF!</definedName>
    <definedName name="_Sort" localSheetId="2" hidden="1">'[16]C-05-2-2'!#REF!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localSheetId="2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 localSheetId="2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localSheetId="2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localSheetId="2" hidden="1">{"'P-3'!$A$6:$R$41"}</definedName>
    <definedName name="dsd" hidden="1">{"'P-3'!$A$6:$R$41"}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localSheetId="2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 localSheetId="1">#REF!</definedName>
    <definedName name="INDICES" localSheetId="2">#REF!</definedName>
    <definedName name="INDICES">#REF!</definedName>
    <definedName name="JJ" localSheetId="0">'[1]C-01-2-1'!#REF!</definedName>
    <definedName name="JJ" localSheetId="1">'[1]C-01-2-1'!#REF!</definedName>
    <definedName name="JJ" localSheetId="2">'[1]C-01-2-1'!#REF!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localSheetId="2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>#REF!</definedName>
    <definedName name="resumen" localSheetId="0">#REF!</definedName>
    <definedName name="resumen" localSheetId="1">#REF!</definedName>
    <definedName name="resumen" localSheetId="2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2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2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7" l="1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2" i="7" l="1"/>
  <c r="B20" i="5" l="1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C22" i="5"/>
  <c r="B3" i="5" l="1"/>
  <c r="B22" i="5" s="1"/>
</calcChain>
</file>

<file path=xl/sharedStrings.xml><?xml version="1.0" encoding="utf-8"?>
<sst xmlns="http://schemas.openxmlformats.org/spreadsheetml/2006/main" count="85" uniqueCount="30">
  <si>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</si>
  <si>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</si>
  <si>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</si>
  <si>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</si>
  <si>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</si>
  <si>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</si>
  <si>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</si>
  <si>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</si>
  <si>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</si>
  <si>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</si>
  <si>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</si>
  <si>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</si>
  <si>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</si>
  <si>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</si>
  <si>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</si>
  <si>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</si>
  <si>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</si>
  <si>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</si>
  <si>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(Div 1000)</t>
  </si>
  <si>
    <t>Total 2022</t>
  </si>
  <si>
    <t>Total 2023</t>
  </si>
  <si>
    <t>TOTAL 2022</t>
  </si>
  <si>
    <t>TOTAL 2023</t>
  </si>
  <si>
    <t>FUENTE: Instituto Nacional de Estadística. Estimaciones y proyecciones de la población departamental por sexo y grupos de edad, 2000-2035. Revisión 2025.</t>
  </si>
  <si>
    <t>CUADRO 2.1.1. PROYECCIÓN DE LA POBLACIÓN TOTAL DEL PAÍS POR SEXO, SEGÚN DEPARTAMENTO. PERIODO 2022 -2023</t>
  </si>
  <si>
    <t>DEPARTAMENTO</t>
  </si>
  <si>
    <t>POBLACIÓN</t>
  </si>
  <si>
    <t>AMBOS SEXOS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</si>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</sst>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\(#,##0.0\)"/>
    <numFmt numFmtId="165" formatCode="_(* #,##0.00_);_(* \(#,##0.00\);_(* &quot;-&quot;??_);_(@_)"/>
    <numFmt numFmtId="166" formatCode="#,##0.0"/>
    <numFmt numFmtId="167" formatCode="#,##0.0;[Red]#,##0.0"/>
    <numFmt numFmtId="168" formatCode="#,##0;[Red]#,##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9"/>
      <name val="Times New Roman"/>
      <family val="1"/>
    </font>
    <font>
      <sz val="10"/>
      <color theme="0"/>
      <name val="Times New Roman"/>
      <family val="1"/>
    </font>
    <font>
      <sz val="10"/>
      <color rgb="FF0070C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Calibri Light"/>
      <family val="1"/>
      <scheme val="major"/>
    </font>
    <font>
      <sz val="10"/>
      <color rgb="FFFF0000"/>
      <name val="Times New Roman"/>
      <family val="1"/>
    </font>
    <font>
      <b/>
      <sz val="11"/>
      <color rgb="FFFF000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DAAD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1" applyFill="1"/>
    <xf numFmtId="0" fontId="2" fillId="0" borderId="0" xfId="0" applyFont="1"/>
    <xf numFmtId="0" fontId="2" fillId="0" borderId="0" xfId="0" applyFont="1" applyAlignment="1">
      <alignment horizontal="left" indent="7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1"/>
    </xf>
    <xf numFmtId="3" fontId="2" fillId="0" borderId="0" xfId="2" applyNumberFormat="1" applyFont="1" applyAlignment="1">
      <alignment horizontal="right" indent="1"/>
    </xf>
    <xf numFmtId="3" fontId="2" fillId="0" borderId="0" xfId="3" applyNumberFormat="1" applyFont="1" applyFill="1" applyBorder="1" applyAlignment="1">
      <alignment horizontal="right" indent="1"/>
    </xf>
    <xf numFmtId="3" fontId="2" fillId="0" borderId="0" xfId="3" applyNumberFormat="1" applyFont="1" applyFill="1" applyAlignment="1">
      <alignment horizontal="right" indent="1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4" applyFont="1" applyFill="1"/>
    <xf numFmtId="0" fontId="9" fillId="0" borderId="0" xfId="4" applyFont="1" applyFill="1" applyAlignment="1">
      <alignment horizontal="center"/>
    </xf>
    <xf numFmtId="166" fontId="7" fillId="0" borderId="0" xfId="4" applyNumberFormat="1" applyFont="1" applyFill="1"/>
    <xf numFmtId="167" fontId="7" fillId="0" borderId="0" xfId="4" applyNumberFormat="1" applyFont="1" applyFill="1"/>
    <xf numFmtId="3" fontId="7" fillId="0" borderId="0" xfId="4" applyNumberFormat="1" applyFont="1" applyFill="1"/>
    <xf numFmtId="168" fontId="7" fillId="0" borderId="0" xfId="4" applyNumberFormat="1" applyFont="1" applyFill="1"/>
    <xf numFmtId="3" fontId="7" fillId="0" borderId="0" xfId="4" applyNumberFormat="1" applyFont="1" applyFill="1" applyAlignment="1" applyProtection="1">
      <alignment horizontal="right"/>
    </xf>
    <xf numFmtId="0" fontId="10" fillId="0" borderId="0" xfId="4" applyFont="1" applyFill="1" applyAlignment="1">
      <alignment horizontal="left"/>
    </xf>
    <xf numFmtId="0" fontId="10" fillId="0" borderId="0" xfId="4" applyFont="1" applyFill="1"/>
    <xf numFmtId="0" fontId="7" fillId="0" borderId="0" xfId="4" applyFont="1" applyFill="1" applyAlignment="1" applyProtection="1">
      <alignment horizontal="left"/>
    </xf>
    <xf numFmtId="0" fontId="2" fillId="0" borderId="0" xfId="0" applyFont="1" applyAlignment="1">
      <alignment horizontal="left" indent="6"/>
    </xf>
    <xf numFmtId="0" fontId="3" fillId="3" borderId="0" xfId="0" applyFont="1" applyFill="1" applyAlignment="1">
      <alignment horizontal="left" indent="6"/>
    </xf>
    <xf numFmtId="3" fontId="3" fillId="3" borderId="0" xfId="0" applyNumberFormat="1" applyFont="1" applyFill="1" applyAlignment="1">
      <alignment horizontal="right" indent="1"/>
    </xf>
    <xf numFmtId="3" fontId="3" fillId="3" borderId="0" xfId="2" applyNumberFormat="1" applyFont="1" applyFill="1" applyAlignment="1">
      <alignment horizontal="right" indent="1"/>
    </xf>
    <xf numFmtId="0" fontId="2" fillId="0" borderId="4" xfId="0" applyFont="1" applyBorder="1" applyAlignment="1">
      <alignment horizontal="left"/>
    </xf>
    <xf numFmtId="37" fontId="2" fillId="0" borderId="4" xfId="0" applyNumberFormat="1" applyFont="1" applyBorder="1"/>
    <xf numFmtId="0" fontId="2" fillId="0" borderId="4" xfId="0" applyFont="1" applyBorder="1"/>
    <xf numFmtId="0" fontId="11" fillId="0" borderId="0" xfId="4" applyFont="1" applyFill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Border="1" applyAlignment="1">
      <alignment horizontal="left"/>
    </xf>
    <xf numFmtId="37" fontId="2" fillId="0" borderId="0" xfId="0" applyNumberFormat="1" applyFont="1" applyBorder="1"/>
    <xf numFmtId="0" fontId="2" fillId="0" borderId="0" xfId="0" applyFont="1" applyBorder="1"/>
    <xf numFmtId="0" fontId="12" fillId="0" borderId="0" xfId="4" applyFont="1" applyFill="1"/>
    <xf numFmtId="166" fontId="12" fillId="0" borderId="0" xfId="4" applyNumberFormat="1" applyFont="1" applyFill="1"/>
    <xf numFmtId="167" fontId="12" fillId="0" borderId="0" xfId="4" applyNumberFormat="1" applyFont="1" applyFill="1"/>
    <xf numFmtId="0" fontId="13" fillId="0" borderId="0" xfId="4" applyFont="1" applyFill="1"/>
    <xf numFmtId="3" fontId="12" fillId="0" borderId="0" xfId="4" applyNumberFormat="1" applyFont="1" applyFill="1"/>
    <xf numFmtId="168" fontId="12" fillId="0" borderId="0" xfId="4" applyNumberFormat="1" applyFont="1" applyFill="1"/>
    <xf numFmtId="3" fontId="12" fillId="0" borderId="0" xfId="4" applyNumberFormat="1" applyFont="1" applyFill="1" applyAlignment="1" applyProtection="1">
      <alignment horizontal="right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indent="4"/>
    </xf>
    <xf numFmtId="0" fontId="3" fillId="4" borderId="2" xfId="0" applyFont="1" applyFill="1" applyBorder="1" applyAlignment="1">
      <alignment horizontal="left" vertical="center" indent="4"/>
    </xf>
    <xf numFmtId="0" fontId="3" fillId="4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</cellXfs>
  <cellStyles count="6">
    <cellStyle name="ANCLAS,REZONES Y SUS PARTES,DE FUNDICION,DE HIERRO O DE ACERO 2" xfId="4" xr:uid="{54612CF7-D9CD-433F-BB57-BA81B34557EB}"/>
    <cellStyle name="Hipervínculo" xfId="1" builtinId="8"/>
    <cellStyle name="Millares 2 3 4" xfId="3" xr:uid="{D66E333E-A1C7-48A3-812C-2DAC06B0C691}"/>
    <cellStyle name="Normal" xfId="0" builtinId="0"/>
    <cellStyle name="Normal 12 5 9" xfId="5" xr:uid="{8855A0A7-DB74-48F2-B0E8-A57B0A73EBC7}"/>
    <cellStyle name="Normal 3 2" xfId="2" xr:uid="{369F9B55-E220-418F-ADCE-A4D5B42A3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PY" sz="15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PROYECCIÓN DE LA POBLACIÓN (en miles) POR DEPARTAMENTO</a:t>
            </a:r>
            <a:r>
              <a:rPr lang="es-PY" sz="15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. </a:t>
            </a:r>
          </a:p>
          <a:p>
            <a:pPr>
              <a:defRPr sz="1925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PY" sz="15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AÑO 2022</a:t>
            </a:r>
          </a:p>
        </c:rich>
      </c:tx>
      <c:layout>
        <c:manualLayout>
          <c:xMode val="edge"/>
          <c:yMode val="edge"/>
          <c:x val="0.23529280042516412"/>
          <c:y val="3.1776441742967357E-2"/>
        </c:manualLayout>
      </c:layout>
      <c:overlay val="0"/>
    </c:title>
    <c:autoTitleDeleted val="0"/>
    <c:view3D>
      <c:rotX val="0"/>
      <c:hPercent val="150"/>
      <c:rotY val="0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851300893802942"/>
          <c:y val="1.6499773611594163E-2"/>
          <c:w val="0.78701593119613533"/>
          <c:h val="0.9743525349918817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5641580691343117E-2"/>
                  <c:y val="-2.157996617892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D-4A69-B4EC-96861FDB380E}"/>
                </c:ext>
              </c:extLst>
            </c:dLbl>
            <c:dLbl>
              <c:idx val="2"/>
              <c:layout>
                <c:manualLayout>
                  <c:x val="1.4077422622208837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D-4A69-B4EC-96861FDB380E}"/>
                </c:ext>
              </c:extLst>
            </c:dLbl>
            <c:dLbl>
              <c:idx val="3"/>
              <c:layout>
                <c:manualLayout>
                  <c:x val="1.7205738760477467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D-4A69-B4EC-96861FDB380E}"/>
                </c:ext>
              </c:extLst>
            </c:dLbl>
            <c:dLbl>
              <c:idx val="4"/>
              <c:layout>
                <c:manualLayout>
                  <c:x val="2.0334054898745978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D-4A69-B4EC-96861FDB380E}"/>
                </c:ext>
              </c:extLst>
            </c:dLbl>
            <c:dLbl>
              <c:idx val="5"/>
              <c:layout>
                <c:manualLayout>
                  <c:x val="1.5641580691343117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D-4A69-B4EC-96861FDB380E}"/>
                </c:ext>
              </c:extLst>
            </c:dLbl>
            <c:dLbl>
              <c:idx val="6"/>
              <c:layout>
                <c:manualLayout>
                  <c:x val="1.5641580691343117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4D-4A69-B4EC-96861FDB380E}"/>
                </c:ext>
              </c:extLst>
            </c:dLbl>
            <c:dLbl>
              <c:idx val="7"/>
              <c:layout>
                <c:manualLayout>
                  <c:x val="1.7205738760477401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4D-4A69-B4EC-96861FDB380E}"/>
                </c:ext>
              </c:extLst>
            </c:dLbl>
            <c:dLbl>
              <c:idx val="8"/>
              <c:layout>
                <c:manualLayout>
                  <c:x val="1.7205738760477401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4D-4A69-B4EC-96861FDB380E}"/>
                </c:ext>
              </c:extLst>
            </c:dLbl>
            <c:dLbl>
              <c:idx val="9"/>
              <c:layout>
                <c:manualLayout>
                  <c:x val="1.8769896829611703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4D-4A69-B4EC-96861FDB380E}"/>
                </c:ext>
              </c:extLst>
            </c:dLbl>
            <c:dLbl>
              <c:idx val="10"/>
              <c:layout>
                <c:manualLayout>
                  <c:x val="1.7205738760477401E-2"/>
                  <c:y val="-4.3159932357850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4D-4A69-B4EC-96861FDB380E}"/>
                </c:ext>
              </c:extLst>
            </c:dLbl>
            <c:dLbl>
              <c:idx val="11"/>
              <c:layout>
                <c:manualLayout>
                  <c:x val="1.7205738760477401E-2"/>
                  <c:y val="-8.631986471570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4D-4A69-B4EC-96861FDB380E}"/>
                </c:ext>
              </c:extLst>
            </c:dLbl>
            <c:dLbl>
              <c:idx val="12"/>
              <c:layout>
                <c:manualLayout>
                  <c:x val="1.8769896829611703E-2"/>
                  <c:y val="-8.6319864715701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4D-4A69-B4EC-96861FDB380E}"/>
                </c:ext>
              </c:extLst>
            </c:dLbl>
            <c:dLbl>
              <c:idx val="13"/>
              <c:layout>
                <c:manualLayout>
                  <c:x val="1.5641580691343117E-2"/>
                  <c:y val="-8.631986471570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4D-4A69-B4EC-96861FDB380E}"/>
                </c:ext>
              </c:extLst>
            </c:dLbl>
            <c:dLbl>
              <c:idx val="14"/>
              <c:layout>
                <c:manualLayout>
                  <c:x val="1.8769896829611703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4D-4A69-B4EC-96861FDB380E}"/>
                </c:ext>
              </c:extLst>
            </c:dLbl>
            <c:dLbl>
              <c:idx val="15"/>
              <c:layout>
                <c:manualLayout>
                  <c:x val="2.5026529106148897E-2"/>
                  <c:y val="-4.3159932357850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4D-4A69-B4EC-96861FDB380E}"/>
                </c:ext>
              </c:extLst>
            </c:dLbl>
            <c:dLbl>
              <c:idx val="16"/>
              <c:layout>
                <c:manualLayout>
                  <c:x val="2.5026529106148897E-2"/>
                  <c:y val="-2.157996617892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4D-4A69-B4EC-96861FDB380E}"/>
                </c:ext>
              </c:extLst>
            </c:dLbl>
            <c:dLbl>
              <c:idx val="17"/>
              <c:layout>
                <c:manualLayout>
                  <c:x val="2.3644527712939799E-2"/>
                  <c:y val="-6.6675298653138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4D-4A69-B4EC-96861FDB38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'Gráf-02.1.1-2022'!$A$3:$A$20</c:f>
              <c:strCache>
                <c:ptCount val="18"/>
                <c:pt idx="0">
                  <c:v>Central</c:v>
                </c:pt>
                <c:pt idx="1">
                  <c:v>Alto Paraná</c:v>
                </c:pt>
                <c:pt idx="2">
                  <c:v>Asunción</c:v>
                </c:pt>
                <c:pt idx="3">
                  <c:v>Itapúa</c:v>
                </c:pt>
                <c:pt idx="4">
                  <c:v>Caaguazú</c:v>
                </c:pt>
                <c:pt idx="5">
                  <c:v>San Pedro</c:v>
                </c:pt>
                <c:pt idx="6">
                  <c:v>Cordillera</c:v>
                </c:pt>
                <c:pt idx="7">
                  <c:v>Concepción</c:v>
                </c:pt>
                <c:pt idx="8">
                  <c:v>Paraguarí</c:v>
                </c:pt>
                <c:pt idx="9">
                  <c:v>Canindeyú</c:v>
                </c:pt>
                <c:pt idx="10">
                  <c:v>Guairá</c:v>
                </c:pt>
                <c:pt idx="11">
                  <c:v>Amambay</c:v>
                </c:pt>
                <c:pt idx="12">
                  <c:v>Caazapá</c:v>
                </c:pt>
                <c:pt idx="13">
                  <c:v>Pdte. Hayes</c:v>
                </c:pt>
                <c:pt idx="14">
                  <c:v>Misiones</c:v>
                </c:pt>
                <c:pt idx="15">
                  <c:v>Ñeembucú</c:v>
                </c:pt>
                <c:pt idx="16">
                  <c:v>Boquerón</c:v>
                </c:pt>
                <c:pt idx="17">
                  <c:v>Alto Paraguay</c:v>
                </c:pt>
              </c:strCache>
            </c:strRef>
          </c:cat>
          <c:val>
            <c:numRef>
              <c:f>'Gráf-02.1.1-2022'!$B$3:$B$20</c:f>
              <c:numCache>
                <c:formatCode>#,##0.0</c:formatCode>
                <c:ptCount val="18"/>
                <c:pt idx="0">
                  <c:v>1929.0519999999999</c:v>
                </c:pt>
                <c:pt idx="1">
                  <c:v>769.495</c:v>
                </c:pt>
                <c:pt idx="2">
                  <c:v>473.29599999999999</c:v>
                </c:pt>
                <c:pt idx="3">
                  <c:v>461.78199999999998</c:v>
                </c:pt>
                <c:pt idx="4">
                  <c:v>457.73099999999999</c:v>
                </c:pt>
                <c:pt idx="5">
                  <c:v>372.51400000000001</c:v>
                </c:pt>
                <c:pt idx="6">
                  <c:v>275.17599999999999</c:v>
                </c:pt>
                <c:pt idx="7">
                  <c:v>218.012</c:v>
                </c:pt>
                <c:pt idx="8">
                  <c:v>210.22</c:v>
                </c:pt>
                <c:pt idx="9">
                  <c:v>201.047</c:v>
                </c:pt>
                <c:pt idx="10">
                  <c:v>184.00800000000001</c:v>
                </c:pt>
                <c:pt idx="11">
                  <c:v>170.982</c:v>
                </c:pt>
                <c:pt idx="12">
                  <c:v>148.58600000000001</c:v>
                </c:pt>
                <c:pt idx="13">
                  <c:v>126.771</c:v>
                </c:pt>
                <c:pt idx="14">
                  <c:v>112.90300000000001</c:v>
                </c:pt>
                <c:pt idx="15">
                  <c:v>78.632999999999996</c:v>
                </c:pt>
                <c:pt idx="16">
                  <c:v>75.796000000000006</c:v>
                </c:pt>
                <c:pt idx="17">
                  <c:v>18.015999999999998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4D-4A69-B4EC-96861FDB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47803648"/>
        <c:axId val="49467904"/>
        <c:axId val="0"/>
      </c:bar3DChart>
      <c:catAx>
        <c:axId val="14780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49467904"/>
        <c:crosses val="autoZero"/>
        <c:auto val="1"/>
        <c:lblAlgn val="ctr"/>
        <c:lblOffset val="100"/>
        <c:noMultiLvlLbl val="0"/>
      </c:catAx>
      <c:valAx>
        <c:axId val="4946790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4780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1811023622047245" l="1.7716535433070868" r="1.5748031496063011" t="1.1811023622047245" header="0" footer="0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PY" sz="15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PROYECCIÓN DE LA POBLACIÓN (en miles) POR DEPARTAMENTO</a:t>
            </a:r>
            <a:r>
              <a:rPr lang="es-PY" sz="15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. </a:t>
            </a:r>
          </a:p>
          <a:p>
            <a:pPr>
              <a:defRPr sz="1925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PY" sz="15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AÑO 2023</a:t>
            </a:r>
          </a:p>
        </c:rich>
      </c:tx>
      <c:layout>
        <c:manualLayout>
          <c:xMode val="edge"/>
          <c:yMode val="edge"/>
          <c:x val="0.23529280042516412"/>
          <c:y val="3.1776441742967357E-2"/>
        </c:manualLayout>
      </c:layout>
      <c:overlay val="0"/>
    </c:title>
    <c:autoTitleDeleted val="0"/>
    <c:view3D>
      <c:rotX val="0"/>
      <c:hPercent val="150"/>
      <c:rotY val="0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851300893802942"/>
          <c:y val="1.6499773611594163E-2"/>
          <c:w val="0.78701593119613533"/>
          <c:h val="0.9743525349918817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5641580691343117E-2"/>
                  <c:y val="-2.157996617892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18-4B2D-83A9-A6119B56795F}"/>
                </c:ext>
              </c:extLst>
            </c:dLbl>
            <c:dLbl>
              <c:idx val="2"/>
              <c:layout>
                <c:manualLayout>
                  <c:x val="1.4077422622208837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18-4B2D-83A9-A6119B56795F}"/>
                </c:ext>
              </c:extLst>
            </c:dLbl>
            <c:dLbl>
              <c:idx val="3"/>
              <c:layout>
                <c:manualLayout>
                  <c:x val="1.7205738760477467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18-4B2D-83A9-A6119B56795F}"/>
                </c:ext>
              </c:extLst>
            </c:dLbl>
            <c:dLbl>
              <c:idx val="4"/>
              <c:layout>
                <c:manualLayout>
                  <c:x val="2.0334054898745978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18-4B2D-83A9-A6119B56795F}"/>
                </c:ext>
              </c:extLst>
            </c:dLbl>
            <c:dLbl>
              <c:idx val="5"/>
              <c:layout>
                <c:manualLayout>
                  <c:x val="1.5641580691343117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18-4B2D-83A9-A6119B56795F}"/>
                </c:ext>
              </c:extLst>
            </c:dLbl>
            <c:dLbl>
              <c:idx val="6"/>
              <c:layout>
                <c:manualLayout>
                  <c:x val="1.5641580691343117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18-4B2D-83A9-A6119B56795F}"/>
                </c:ext>
              </c:extLst>
            </c:dLbl>
            <c:dLbl>
              <c:idx val="7"/>
              <c:layout>
                <c:manualLayout>
                  <c:x val="1.7205738760477401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18-4B2D-83A9-A6119B56795F}"/>
                </c:ext>
              </c:extLst>
            </c:dLbl>
            <c:dLbl>
              <c:idx val="8"/>
              <c:layout>
                <c:manualLayout>
                  <c:x val="1.7205738760477401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18-4B2D-83A9-A6119B56795F}"/>
                </c:ext>
              </c:extLst>
            </c:dLbl>
            <c:dLbl>
              <c:idx val="9"/>
              <c:layout>
                <c:manualLayout>
                  <c:x val="1.8769896829611703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18-4B2D-83A9-A6119B56795F}"/>
                </c:ext>
              </c:extLst>
            </c:dLbl>
            <c:dLbl>
              <c:idx val="10"/>
              <c:layout>
                <c:manualLayout>
                  <c:x val="1.7205738760477401E-2"/>
                  <c:y val="-4.3159932357850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18-4B2D-83A9-A6119B56795F}"/>
                </c:ext>
              </c:extLst>
            </c:dLbl>
            <c:dLbl>
              <c:idx val="11"/>
              <c:layout>
                <c:manualLayout>
                  <c:x val="1.7205738760477401E-2"/>
                  <c:y val="-8.631986471570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18-4B2D-83A9-A6119B56795F}"/>
                </c:ext>
              </c:extLst>
            </c:dLbl>
            <c:dLbl>
              <c:idx val="12"/>
              <c:layout>
                <c:manualLayout>
                  <c:x val="1.8769896829611703E-2"/>
                  <c:y val="-8.6319864715701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18-4B2D-83A9-A6119B56795F}"/>
                </c:ext>
              </c:extLst>
            </c:dLbl>
            <c:dLbl>
              <c:idx val="13"/>
              <c:layout>
                <c:manualLayout>
                  <c:x val="1.5641580691343117E-2"/>
                  <c:y val="-8.631986471570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18-4B2D-83A9-A6119B56795F}"/>
                </c:ext>
              </c:extLst>
            </c:dLbl>
            <c:dLbl>
              <c:idx val="14"/>
              <c:layout>
                <c:manualLayout>
                  <c:x val="1.8769896829611703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18-4B2D-83A9-A6119B56795F}"/>
                </c:ext>
              </c:extLst>
            </c:dLbl>
            <c:dLbl>
              <c:idx val="15"/>
              <c:layout>
                <c:manualLayout>
                  <c:x val="2.5026529106148897E-2"/>
                  <c:y val="-4.3159932357850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18-4B2D-83A9-A6119B56795F}"/>
                </c:ext>
              </c:extLst>
            </c:dLbl>
            <c:dLbl>
              <c:idx val="16"/>
              <c:layout>
                <c:manualLayout>
                  <c:x val="2.5026529106148897E-2"/>
                  <c:y val="-2.157996617892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18-4B2D-83A9-A6119B56795F}"/>
                </c:ext>
              </c:extLst>
            </c:dLbl>
            <c:dLbl>
              <c:idx val="17"/>
              <c:layout>
                <c:manualLayout>
                  <c:x val="2.3644527712939799E-2"/>
                  <c:y val="-6.6675298653138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18-4B2D-83A9-A6119B567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'Gráf-02.1.1-2023'!$A$3:$A$20</c:f>
              <c:strCache>
                <c:ptCount val="18"/>
                <c:pt idx="0">
                  <c:v>Central</c:v>
                </c:pt>
                <c:pt idx="1">
                  <c:v>Alto Paraná</c:v>
                </c:pt>
                <c:pt idx="2">
                  <c:v>Asunción</c:v>
                </c:pt>
                <c:pt idx="3">
                  <c:v>Itapúa</c:v>
                </c:pt>
                <c:pt idx="4">
                  <c:v>Caaguazú</c:v>
                </c:pt>
                <c:pt idx="5">
                  <c:v>San Pedro</c:v>
                </c:pt>
                <c:pt idx="6">
                  <c:v>Cordillera</c:v>
                </c:pt>
                <c:pt idx="7">
                  <c:v>Concepción</c:v>
                </c:pt>
                <c:pt idx="8">
                  <c:v>Paraguarí</c:v>
                </c:pt>
                <c:pt idx="9">
                  <c:v>Canindeyú</c:v>
                </c:pt>
                <c:pt idx="10">
                  <c:v>Guairá</c:v>
                </c:pt>
                <c:pt idx="11">
                  <c:v>Amambay</c:v>
                </c:pt>
                <c:pt idx="12">
                  <c:v>Caazapá</c:v>
                </c:pt>
                <c:pt idx="13">
                  <c:v>Pdte. Hayes</c:v>
                </c:pt>
                <c:pt idx="14">
                  <c:v>Misiones</c:v>
                </c:pt>
                <c:pt idx="15">
                  <c:v>Ñeembucú</c:v>
                </c:pt>
                <c:pt idx="16">
                  <c:v>Boquerón</c:v>
                </c:pt>
                <c:pt idx="17">
                  <c:v>Alto Paraguay</c:v>
                </c:pt>
              </c:strCache>
            </c:strRef>
          </c:cat>
          <c:val>
            <c:numRef>
              <c:f>'Gráf-02.1.1-2023'!$B$3:$B$20</c:f>
              <c:numCache>
                <c:formatCode>#,##0.0</c:formatCode>
                <c:ptCount val="18"/>
                <c:pt idx="0">
                  <c:v>1951.8330000000001</c:v>
                </c:pt>
                <c:pt idx="1">
                  <c:v>777.26599999999996</c:v>
                </c:pt>
                <c:pt idx="2">
                  <c:v>470.005</c:v>
                </c:pt>
                <c:pt idx="3">
                  <c:v>462.57299999999998</c:v>
                </c:pt>
                <c:pt idx="4">
                  <c:v>459.13799999999998</c:v>
                </c:pt>
                <c:pt idx="5">
                  <c:v>374.37299999999999</c:v>
                </c:pt>
                <c:pt idx="6">
                  <c:v>276.58800000000002</c:v>
                </c:pt>
                <c:pt idx="7">
                  <c:v>219.34100000000001</c:v>
                </c:pt>
                <c:pt idx="8">
                  <c:v>209.59299999999999</c:v>
                </c:pt>
                <c:pt idx="9">
                  <c:v>203.297</c:v>
                </c:pt>
                <c:pt idx="10">
                  <c:v>184.202</c:v>
                </c:pt>
                <c:pt idx="11">
                  <c:v>172.82300000000001</c:v>
                </c:pt>
                <c:pt idx="12">
                  <c:v>149.304</c:v>
                </c:pt>
                <c:pt idx="13">
                  <c:v>128.88800000000001</c:v>
                </c:pt>
                <c:pt idx="14">
                  <c:v>113.223</c:v>
                </c:pt>
                <c:pt idx="15">
                  <c:v>78.540999999999997</c:v>
                </c:pt>
                <c:pt idx="16">
                  <c:v>77.581000000000003</c:v>
                </c:pt>
                <c:pt idx="17">
                  <c:v>18.256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18-4B2D-83A9-A6119B56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148"/>
        <c:shape val="box"/>
        <c:axId val="147803648"/>
        <c:axId val="49467904"/>
        <c:axId val="0"/>
      </c:bar3DChart>
      <c:catAx>
        <c:axId val="14780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49467904"/>
        <c:crosses val="autoZero"/>
        <c:auto val="1"/>
        <c:lblAlgn val="ctr"/>
        <c:lblOffset val="100"/>
        <c:noMultiLvlLbl val="0"/>
      </c:catAx>
      <c:valAx>
        <c:axId val="4946790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4780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1811023622047245" l="1.7716535433070868" r="1.5748031496063011" t="1.1811023622047245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235215</xdr:colOff>
      <xdr:row>0</xdr:row>
      <xdr:rowOff>0</xdr:rowOff>
    </xdr:from>
    <xdr:to>
      <xdr:col>17</xdr:col>
      <xdr:colOff>357187</xdr:colOff>
      <xdr:row>39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112C9C-A0BE-4FEF-BE61-2B4DD4EAF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514731</xdr:colOff>
      <xdr:row>37</xdr:row>
      <xdr:rowOff>89617</xdr:rowOff>
    </xdr:from>
    <xdr:to>
      <xdr:col>12</xdr:col>
      <xdr:colOff>144087</xdr:colOff>
      <xdr:row>39</xdr:row>
      <xdr:rowOff>14550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FC859DEC-0441-4609-B5D1-9BAF9D6173A0}"/>
            </a:ext>
          </a:extLst>
        </xdr:cNvPr>
        <xdr:cNvSpPr txBox="1"/>
      </xdr:nvSpPr>
      <xdr:spPr>
        <a:xfrm>
          <a:off x="8289512" y="6340398"/>
          <a:ext cx="867606" cy="2583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Y" sz="900">
              <a:latin typeface="+mn-lt"/>
              <a:cs typeface="Arial" pitchFamily="34" charset="0"/>
            </a:rPr>
            <a:t>Población</a:t>
          </a:r>
          <a:r>
            <a:rPr lang="es-PY" sz="1100" baseline="0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0.01975</cdr:x>
      <cdr:y>0.94784</cdr:y>
    </cdr:from>
    <cdr:to>
      <cdr:x>0.1857</cdr:x>
      <cdr:y>0.99015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1544" y="6364867"/>
          <a:ext cx="1693780" cy="284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2.1.1.</a:t>
          </a:r>
        </a:p>
      </cdr:txBody>
    </cdr:sp>
  </cdr:relSizeAnchor>
  <cdr:relSizeAnchor xmlns:cdr="http://schemas.openxmlformats.org/drawingml/2006/chartDrawing">
    <cdr:from>
      <cdr:x>0.03316</cdr:x>
      <cdr:y>0.39551</cdr:y>
    </cdr:from>
    <cdr:to>
      <cdr:x>0.0809</cdr:x>
      <cdr:y>0.57686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38125" y="2181225"/>
          <a:ext cx="342900" cy="1000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cs typeface="Arial" pitchFamily="34" charset="0"/>
            </a:rPr>
            <a:t>Departamento</a:t>
          </a:r>
          <a:endParaRPr lang="es-PY" sz="1100" b="0"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</xdr:colOff>
      <xdr:row>0</xdr:row>
      <xdr:rowOff>0</xdr:rowOff>
    </xdr:from>
    <xdr:to>
      <xdr:col>20</xdr:col>
      <xdr:colOff>142875</xdr:colOff>
      <xdr:row>47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FDE98D-0020-4C3B-AA2B-B3C328F60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586167</xdr:colOff>
      <xdr:row>43</xdr:row>
      <xdr:rowOff>113429</xdr:rowOff>
    </xdr:from>
    <xdr:to>
      <xdr:col>13</xdr:col>
      <xdr:colOff>215523</xdr:colOff>
      <xdr:row>45</xdr:row>
      <xdr:rowOff>38362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C2C310C-4E5B-4A75-9A6D-C6C6E9057910}"/>
            </a:ext>
          </a:extLst>
        </xdr:cNvPr>
        <xdr:cNvSpPr txBox="1"/>
      </xdr:nvSpPr>
      <xdr:spPr>
        <a:xfrm>
          <a:off x="8980073" y="7364335"/>
          <a:ext cx="867606" cy="2583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Y" sz="900">
              <a:latin typeface="+mn-lt"/>
              <a:cs typeface="Arial" pitchFamily="34" charset="0"/>
            </a:rPr>
            <a:t>Población</a:t>
          </a:r>
          <a:r>
            <a:rPr lang="es-PY" sz="1100" baseline="0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0.03767</cdr:x>
      <cdr:y>0.94065</cdr:y>
    </cdr:from>
    <cdr:to>
      <cdr:x>0.20362</cdr:x>
      <cdr:y>0.98296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46385" y="6372613"/>
          <a:ext cx="1966446" cy="286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2.1.1.</a:t>
          </a:r>
        </a:p>
      </cdr:txBody>
    </cdr:sp>
  </cdr:relSizeAnchor>
  <cdr:relSizeAnchor xmlns:cdr="http://schemas.openxmlformats.org/drawingml/2006/chartDrawing">
    <cdr:from>
      <cdr:x>0.03316</cdr:x>
      <cdr:y>0.39551</cdr:y>
    </cdr:from>
    <cdr:to>
      <cdr:x>0.0809</cdr:x>
      <cdr:y>0.57686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38125" y="2181225"/>
          <a:ext cx="342900" cy="1000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cs typeface="Arial" pitchFamily="34" charset="0"/>
            </a:rPr>
            <a:t>Departamento</a:t>
          </a:r>
          <a:endParaRPr lang="es-PY" sz="1100" b="0">
            <a:latin typeface="+mn-lt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10DC-D06C-4812-8323-A6651197DA8D}">
  <dimension ref="A1:F51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2" customWidth="1"/>
    <col min="2" max="2" width="28.7109375" style="2" customWidth="1"/>
    <col min="3" max="3" width="14.42578125" style="2" customWidth="1"/>
    <col min="4" max="5" width="14.28515625" style="2" customWidth="1"/>
    <col min="6" max="16384" width="11" style="2"/>
  </cols>
  <sheetData>
    <row r="1" spans="1:5" ht="15" x14ac:dyDescent="0.25">
      <c r="A1" s="1"/>
    </row>
    <row r="2" spans="1:5" ht="30" customHeight="1" x14ac:dyDescent="0.2">
      <c r="B2" s="49" t="s">
        <v>24</v>
      </c>
      <c r="C2" s="49"/>
      <c r="D2" s="49"/>
      <c r="E2" s="49"/>
    </row>
    <row r="3" spans="1:5" ht="5.0999999999999996" customHeight="1" x14ac:dyDescent="0.2">
      <c r="B3" s="3"/>
    </row>
    <row r="4" spans="1:5" s="4" customFormat="1" ht="17.100000000000001" customHeight="1" x14ac:dyDescent="0.25">
      <c r="B4" s="45" t="s">
        <v>25</v>
      </c>
      <c r="C4" s="47" t="s">
        <v>26</v>
      </c>
      <c r="D4" s="47"/>
      <c r="E4" s="47"/>
    </row>
    <row r="5" spans="1:5" s="4" customFormat="1" ht="32.25" customHeight="1" x14ac:dyDescent="0.25">
      <c r="B5" s="46"/>
      <c r="C5" s="44" t="s">
        <v>27</v>
      </c>
      <c r="D5" s="44" t="s">
        <v>28</v>
      </c>
      <c r="E5" s="44" t="s">
        <v>29</v>
      </c>
    </row>
    <row r="6" spans="1:5" ht="5.0999999999999996" customHeight="1" x14ac:dyDescent="0.2">
      <c r="B6" s="24"/>
      <c r="C6" s="5"/>
    </row>
    <row r="7" spans="1:5" x14ac:dyDescent="0.2">
      <c r="B7" s="25" t="s">
        <v>21</v>
      </c>
      <c r="C7" s="26">
        <v>6284020</v>
      </c>
      <c r="D7" s="27">
        <v>3174611</v>
      </c>
      <c r="E7" s="27">
        <v>3109409</v>
      </c>
    </row>
    <row r="8" spans="1:5" ht="5.0999999999999996" customHeight="1" x14ac:dyDescent="0.2">
      <c r="B8" s="24"/>
      <c r="C8" s="6"/>
      <c r="D8" s="6"/>
      <c r="E8" s="6"/>
    </row>
    <row r="9" spans="1:5" ht="14.1" customHeight="1" x14ac:dyDescent="0.2">
      <c r="B9" s="24" t="s">
        <v>0</v>
      </c>
      <c r="C9" s="6">
        <v>473296</v>
      </c>
      <c r="D9" s="7">
        <v>230512</v>
      </c>
      <c r="E9" s="7">
        <v>242784</v>
      </c>
    </row>
    <row r="10" spans="1:5" ht="14.1" customHeight="1" x14ac:dyDescent="0.2">
      <c r="B10" s="24" t="s">
        <v>1</v>
      </c>
      <c r="C10" s="6">
        <v>218012</v>
      </c>
      <c r="D10" s="8">
        <v>110360</v>
      </c>
      <c r="E10" s="8">
        <v>107652</v>
      </c>
    </row>
    <row r="11" spans="1:5" ht="14.1" customHeight="1" x14ac:dyDescent="0.2">
      <c r="B11" s="24" t="s">
        <v>2</v>
      </c>
      <c r="C11" s="6">
        <v>372514</v>
      </c>
      <c r="D11" s="8">
        <v>192337</v>
      </c>
      <c r="E11" s="8">
        <v>180177</v>
      </c>
    </row>
    <row r="12" spans="1:5" ht="14.1" customHeight="1" x14ac:dyDescent="0.2">
      <c r="B12" s="24" t="s">
        <v>3</v>
      </c>
      <c r="C12" s="6">
        <v>275176</v>
      </c>
      <c r="D12" s="8">
        <v>142411</v>
      </c>
      <c r="E12" s="8">
        <v>132765</v>
      </c>
    </row>
    <row r="13" spans="1:5" ht="14.1" customHeight="1" x14ac:dyDescent="0.2">
      <c r="B13" s="24" t="s">
        <v>4</v>
      </c>
      <c r="C13" s="6">
        <v>184008</v>
      </c>
      <c r="D13" s="8">
        <v>93850</v>
      </c>
      <c r="E13" s="8">
        <v>90158</v>
      </c>
    </row>
    <row r="14" spans="1:5" ht="14.1" customHeight="1" x14ac:dyDescent="0.2">
      <c r="B14" s="24" t="s">
        <v>5</v>
      </c>
      <c r="C14" s="6">
        <v>457731</v>
      </c>
      <c r="D14" s="8">
        <v>235870</v>
      </c>
      <c r="E14" s="8">
        <v>221861</v>
      </c>
    </row>
    <row r="15" spans="1:5" ht="14.1" customHeight="1" x14ac:dyDescent="0.2">
      <c r="B15" s="24" t="s">
        <v>6</v>
      </c>
      <c r="C15" s="6">
        <v>148586</v>
      </c>
      <c r="D15" s="8">
        <v>76089</v>
      </c>
      <c r="E15" s="8">
        <v>72497</v>
      </c>
    </row>
    <row r="16" spans="1:5" ht="14.1" customHeight="1" x14ac:dyDescent="0.2">
      <c r="B16" s="24" t="s">
        <v>7</v>
      </c>
      <c r="C16" s="6">
        <v>461782</v>
      </c>
      <c r="D16" s="8">
        <v>233092</v>
      </c>
      <c r="E16" s="8">
        <v>228690</v>
      </c>
    </row>
    <row r="17" spans="2:5" ht="14.1" customHeight="1" x14ac:dyDescent="0.2">
      <c r="B17" s="24" t="s">
        <v>8</v>
      </c>
      <c r="C17" s="6">
        <v>112903</v>
      </c>
      <c r="D17" s="8">
        <v>55697</v>
      </c>
      <c r="E17" s="8">
        <v>57206</v>
      </c>
    </row>
    <row r="18" spans="2:5" ht="14.1" customHeight="1" x14ac:dyDescent="0.2">
      <c r="B18" s="24" t="s">
        <v>9</v>
      </c>
      <c r="C18" s="6">
        <v>210220</v>
      </c>
      <c r="D18" s="8">
        <v>106475</v>
      </c>
      <c r="E18" s="8">
        <v>103745</v>
      </c>
    </row>
    <row r="19" spans="2:5" ht="14.1" customHeight="1" x14ac:dyDescent="0.2">
      <c r="B19" s="24" t="s">
        <v>10</v>
      </c>
      <c r="C19" s="6">
        <v>769495</v>
      </c>
      <c r="D19" s="8">
        <v>390816</v>
      </c>
      <c r="E19" s="8">
        <v>378679</v>
      </c>
    </row>
    <row r="20" spans="2:5" ht="14.1" customHeight="1" x14ac:dyDescent="0.2">
      <c r="B20" s="24" t="s">
        <v>11</v>
      </c>
      <c r="C20" s="6">
        <v>1929052</v>
      </c>
      <c r="D20" s="8">
        <v>963968</v>
      </c>
      <c r="E20" s="8">
        <v>965084</v>
      </c>
    </row>
    <row r="21" spans="2:5" ht="14.1" customHeight="1" x14ac:dyDescent="0.2">
      <c r="B21" s="24" t="s">
        <v>12</v>
      </c>
      <c r="C21" s="6">
        <v>78633</v>
      </c>
      <c r="D21" s="8">
        <v>39397</v>
      </c>
      <c r="E21" s="8">
        <v>39236</v>
      </c>
    </row>
    <row r="22" spans="2:5" ht="14.1" customHeight="1" x14ac:dyDescent="0.2">
      <c r="B22" s="24" t="s">
        <v>13</v>
      </c>
      <c r="C22" s="6">
        <v>170982</v>
      </c>
      <c r="D22" s="8">
        <v>84867</v>
      </c>
      <c r="E22" s="8">
        <v>86115</v>
      </c>
    </row>
    <row r="23" spans="2:5" ht="14.1" customHeight="1" x14ac:dyDescent="0.2">
      <c r="B23" s="24" t="s">
        <v>14</v>
      </c>
      <c r="C23" s="6">
        <v>201047</v>
      </c>
      <c r="D23" s="8">
        <v>104848</v>
      </c>
      <c r="E23" s="8">
        <v>96199</v>
      </c>
    </row>
    <row r="24" spans="2:5" ht="14.1" customHeight="1" x14ac:dyDescent="0.2">
      <c r="B24" s="24" t="s">
        <v>15</v>
      </c>
      <c r="C24" s="6">
        <v>126771</v>
      </c>
      <c r="D24" s="9">
        <v>65050</v>
      </c>
      <c r="E24" s="9">
        <v>61721</v>
      </c>
    </row>
    <row r="25" spans="2:5" ht="14.1" customHeight="1" x14ac:dyDescent="0.2">
      <c r="B25" s="24" t="s">
        <v>16</v>
      </c>
      <c r="C25" s="6">
        <v>75796</v>
      </c>
      <c r="D25" s="8">
        <v>39437</v>
      </c>
      <c r="E25" s="8">
        <v>36359</v>
      </c>
    </row>
    <row r="26" spans="2:5" ht="14.1" customHeight="1" x14ac:dyDescent="0.2">
      <c r="B26" s="24" t="s">
        <v>17</v>
      </c>
      <c r="C26" s="6">
        <v>18016</v>
      </c>
      <c r="D26" s="8">
        <v>9535</v>
      </c>
      <c r="E26" s="8">
        <v>8481</v>
      </c>
    </row>
    <row r="27" spans="2:5" ht="5.0999999999999996" customHeight="1" x14ac:dyDescent="0.2">
      <c r="B27" s="34"/>
      <c r="C27" s="35"/>
      <c r="D27" s="36"/>
      <c r="E27" s="36"/>
    </row>
    <row r="28" spans="2:5" x14ac:dyDescent="0.2">
      <c r="B28" s="25" t="s">
        <v>22</v>
      </c>
      <c r="C28" s="26">
        <v>6326825</v>
      </c>
      <c r="D28" s="27">
        <v>3194243</v>
      </c>
      <c r="E28" s="27">
        <v>3132582</v>
      </c>
    </row>
    <row r="29" spans="2:5" ht="4.5" customHeight="1" x14ac:dyDescent="0.2">
      <c r="B29" s="24"/>
      <c r="C29" s="6"/>
      <c r="D29" s="6"/>
      <c r="E29" s="6"/>
    </row>
    <row r="30" spans="2:5" x14ac:dyDescent="0.2">
      <c r="B30" s="24" t="s">
        <v>0</v>
      </c>
      <c r="C30" s="6">
        <v>470005</v>
      </c>
      <c r="D30" s="7">
        <v>229217</v>
      </c>
      <c r="E30" s="7">
        <v>240788</v>
      </c>
    </row>
    <row r="31" spans="2:5" x14ac:dyDescent="0.2">
      <c r="B31" s="24" t="s">
        <v>1</v>
      </c>
      <c r="C31" s="6">
        <v>219341</v>
      </c>
      <c r="D31" s="8">
        <v>110847</v>
      </c>
      <c r="E31" s="8">
        <v>108494</v>
      </c>
    </row>
    <row r="32" spans="2:5" x14ac:dyDescent="0.2">
      <c r="B32" s="24" t="s">
        <v>2</v>
      </c>
      <c r="C32" s="6">
        <v>374373</v>
      </c>
      <c r="D32" s="8">
        <v>192959</v>
      </c>
      <c r="E32" s="8">
        <v>181414</v>
      </c>
    </row>
    <row r="33" spans="2:5" x14ac:dyDescent="0.2">
      <c r="B33" s="24" t="s">
        <v>3</v>
      </c>
      <c r="C33" s="6">
        <v>276588</v>
      </c>
      <c r="D33" s="8">
        <v>143009</v>
      </c>
      <c r="E33" s="8">
        <v>133579</v>
      </c>
    </row>
    <row r="34" spans="2:5" x14ac:dyDescent="0.2">
      <c r="B34" s="24" t="s">
        <v>4</v>
      </c>
      <c r="C34" s="6">
        <v>184202</v>
      </c>
      <c r="D34" s="8">
        <v>93827</v>
      </c>
      <c r="E34" s="8">
        <v>90375</v>
      </c>
    </row>
    <row r="35" spans="2:5" x14ac:dyDescent="0.2">
      <c r="B35" s="24" t="s">
        <v>5</v>
      </c>
      <c r="C35" s="6">
        <v>459138</v>
      </c>
      <c r="D35" s="8">
        <v>236340</v>
      </c>
      <c r="E35" s="8">
        <v>222798</v>
      </c>
    </row>
    <row r="36" spans="2:5" x14ac:dyDescent="0.2">
      <c r="B36" s="24" t="s">
        <v>6</v>
      </c>
      <c r="C36" s="6">
        <v>149304</v>
      </c>
      <c r="D36" s="8">
        <v>76375</v>
      </c>
      <c r="E36" s="8">
        <v>72929</v>
      </c>
    </row>
    <row r="37" spans="2:5" x14ac:dyDescent="0.2">
      <c r="B37" s="24" t="s">
        <v>7</v>
      </c>
      <c r="C37" s="6">
        <v>462573</v>
      </c>
      <c r="D37" s="8">
        <v>233218</v>
      </c>
      <c r="E37" s="8">
        <v>229355</v>
      </c>
    </row>
    <row r="38" spans="2:5" x14ac:dyDescent="0.2">
      <c r="B38" s="24" t="s">
        <v>8</v>
      </c>
      <c r="C38" s="6">
        <v>113223</v>
      </c>
      <c r="D38" s="8">
        <v>55779</v>
      </c>
      <c r="E38" s="8">
        <v>57444</v>
      </c>
    </row>
    <row r="39" spans="2:5" x14ac:dyDescent="0.2">
      <c r="B39" s="24" t="s">
        <v>9</v>
      </c>
      <c r="C39" s="6">
        <v>209593</v>
      </c>
      <c r="D39" s="8">
        <v>105983</v>
      </c>
      <c r="E39" s="8">
        <v>103610</v>
      </c>
    </row>
    <row r="40" spans="2:5" x14ac:dyDescent="0.2">
      <c r="B40" s="24" t="s">
        <v>10</v>
      </c>
      <c r="C40" s="6">
        <v>777266</v>
      </c>
      <c r="D40" s="8">
        <v>394446</v>
      </c>
      <c r="E40" s="8">
        <v>382820</v>
      </c>
    </row>
    <row r="41" spans="2:5" x14ac:dyDescent="0.2">
      <c r="B41" s="24" t="s">
        <v>11</v>
      </c>
      <c r="C41" s="6">
        <v>1951833</v>
      </c>
      <c r="D41" s="8">
        <v>975258</v>
      </c>
      <c r="E41" s="8">
        <v>976575</v>
      </c>
    </row>
    <row r="42" spans="2:5" x14ac:dyDescent="0.2">
      <c r="B42" s="24" t="s">
        <v>12</v>
      </c>
      <c r="C42" s="6">
        <v>78541</v>
      </c>
      <c r="D42" s="8">
        <v>39322</v>
      </c>
      <c r="E42" s="8">
        <v>39219</v>
      </c>
    </row>
    <row r="43" spans="2:5" x14ac:dyDescent="0.2">
      <c r="B43" s="24" t="s">
        <v>13</v>
      </c>
      <c r="C43" s="6">
        <v>172823</v>
      </c>
      <c r="D43" s="8">
        <v>85725</v>
      </c>
      <c r="E43" s="8">
        <v>87098</v>
      </c>
    </row>
    <row r="44" spans="2:5" x14ac:dyDescent="0.2">
      <c r="B44" s="24" t="s">
        <v>14</v>
      </c>
      <c r="C44" s="6">
        <v>203297</v>
      </c>
      <c r="D44" s="8">
        <v>105884</v>
      </c>
      <c r="E44" s="8">
        <v>97413</v>
      </c>
    </row>
    <row r="45" spans="2:5" x14ac:dyDescent="0.2">
      <c r="B45" s="24" t="s">
        <v>15</v>
      </c>
      <c r="C45" s="6">
        <v>128888</v>
      </c>
      <c r="D45" s="9">
        <v>66065</v>
      </c>
      <c r="E45" s="9">
        <v>62823</v>
      </c>
    </row>
    <row r="46" spans="2:5" x14ac:dyDescent="0.2">
      <c r="B46" s="24" t="s">
        <v>16</v>
      </c>
      <c r="C46" s="6">
        <v>77581</v>
      </c>
      <c r="D46" s="8">
        <v>40333</v>
      </c>
      <c r="E46" s="8">
        <v>37248</v>
      </c>
    </row>
    <row r="47" spans="2:5" x14ac:dyDescent="0.2">
      <c r="B47" s="24" t="s">
        <v>17</v>
      </c>
      <c r="C47" s="6">
        <v>18256</v>
      </c>
      <c r="D47" s="8">
        <v>9656</v>
      </c>
      <c r="E47" s="8">
        <v>8600</v>
      </c>
    </row>
    <row r="48" spans="2:5" ht="4.5" customHeight="1" thickBot="1" x14ac:dyDescent="0.25">
      <c r="B48" s="28"/>
      <c r="C48" s="29"/>
      <c r="D48" s="30"/>
      <c r="E48" s="30"/>
    </row>
    <row r="49" spans="2:6" ht="4.5" customHeight="1" x14ac:dyDescent="0.2">
      <c r="B49" s="10"/>
    </row>
    <row r="50" spans="2:6" x14ac:dyDescent="0.2">
      <c r="B50" s="48" t="s">
        <v>23</v>
      </c>
      <c r="C50" s="48"/>
      <c r="D50" s="48"/>
      <c r="E50" s="48"/>
      <c r="F50" s="11"/>
    </row>
    <row r="51" spans="2:6" x14ac:dyDescent="0.2">
      <c r="B51" s="48"/>
      <c r="C51" s="48"/>
      <c r="D51" s="48"/>
      <c r="E51" s="48"/>
      <c r="F51" s="11"/>
    </row>
  </sheetData>
  <mergeCells count="4">
    <mergeCell ref="B4:B5"/>
    <mergeCell ref="C4:E4"/>
    <mergeCell ref="B50:E51"/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E1B4-0127-4F79-9BB0-66078FBB203B}">
  <dimension ref="A1:I80"/>
  <sheetViews>
    <sheetView showGridLines="0" zoomScale="80" zoomScaleNormal="80" workbookViewId="0"/>
  </sheetViews>
  <sheetFormatPr baseColWidth="10" defaultColWidth="9.28515625" defaultRowHeight="12.75" x14ac:dyDescent="0.2"/>
  <cols>
    <col min="1" max="1" width="13" style="14" bestFit="1" customWidth="1"/>
    <col min="2" max="2" width="13.140625" style="14" customWidth="1"/>
    <col min="3" max="3" width="13" style="14" customWidth="1"/>
    <col min="4" max="6" width="9.28515625" style="14"/>
    <col min="7" max="9" width="13.42578125" style="14" bestFit="1" customWidth="1"/>
    <col min="10" max="16" width="9.28515625" style="14"/>
    <col min="17" max="17" width="18.140625" style="14" bestFit="1" customWidth="1"/>
    <col min="18" max="16384" width="9.28515625" style="14"/>
  </cols>
  <sheetData>
    <row r="1" spans="1:9" s="13" customFormat="1" ht="15" x14ac:dyDescent="0.25">
      <c r="A1" s="1"/>
      <c r="B1" s="12"/>
      <c r="C1" s="12"/>
    </row>
    <row r="2" spans="1:9" x14ac:dyDescent="0.2">
      <c r="B2" s="15" t="s">
        <v>18</v>
      </c>
      <c r="C2" s="15" t="s">
        <v>19</v>
      </c>
      <c r="F2" s="37"/>
      <c r="G2" s="37"/>
    </row>
    <row r="3" spans="1:9" ht="15" x14ac:dyDescent="0.25">
      <c r="A3" s="14" t="s">
        <v>11</v>
      </c>
      <c r="B3" s="16">
        <f>(C3/1000)</f>
        <v>1929.0519999999999</v>
      </c>
      <c r="C3" s="17">
        <v>1929052</v>
      </c>
      <c r="E3" s="31"/>
      <c r="F3" s="41"/>
      <c r="G3" s="42"/>
      <c r="H3" s="19"/>
      <c r="I3" s="19"/>
    </row>
    <row r="4" spans="1:9" x14ac:dyDescent="0.2">
      <c r="A4" s="14" t="s">
        <v>10</v>
      </c>
      <c r="B4" s="16">
        <f t="shared" ref="B4:B20" si="0">(C4/1000)</f>
        <v>769.495</v>
      </c>
      <c r="C4" s="17">
        <v>769495</v>
      </c>
      <c r="E4" s="16"/>
      <c r="F4" s="41"/>
      <c r="G4" s="42"/>
      <c r="H4" s="19"/>
      <c r="I4" s="19"/>
    </row>
    <row r="5" spans="1:9" x14ac:dyDescent="0.2">
      <c r="A5" s="14" t="s">
        <v>0</v>
      </c>
      <c r="B5" s="16">
        <f t="shared" si="0"/>
        <v>473.29599999999999</v>
      </c>
      <c r="C5" s="17">
        <v>473296</v>
      </c>
      <c r="E5" s="16"/>
      <c r="F5" s="41"/>
      <c r="G5" s="42"/>
      <c r="H5" s="19"/>
      <c r="I5" s="19"/>
    </row>
    <row r="6" spans="1:9" x14ac:dyDescent="0.2">
      <c r="A6" s="14" t="s">
        <v>7</v>
      </c>
      <c r="B6" s="16">
        <f t="shared" si="0"/>
        <v>461.78199999999998</v>
      </c>
      <c r="C6" s="17">
        <v>461782</v>
      </c>
      <c r="E6" s="16"/>
      <c r="F6" s="41"/>
      <c r="G6" s="42"/>
      <c r="H6" s="19"/>
      <c r="I6" s="19"/>
    </row>
    <row r="7" spans="1:9" x14ac:dyDescent="0.2">
      <c r="A7" s="14" t="s">
        <v>5</v>
      </c>
      <c r="B7" s="16">
        <f t="shared" si="0"/>
        <v>457.73099999999999</v>
      </c>
      <c r="C7" s="18">
        <v>457731</v>
      </c>
      <c r="E7" s="16"/>
      <c r="F7" s="41"/>
      <c r="G7" s="42"/>
      <c r="H7" s="19"/>
      <c r="I7" s="19"/>
    </row>
    <row r="8" spans="1:9" x14ac:dyDescent="0.2">
      <c r="A8" s="14" t="s">
        <v>2</v>
      </c>
      <c r="B8" s="16">
        <f t="shared" si="0"/>
        <v>372.51400000000001</v>
      </c>
      <c r="C8" s="18">
        <v>372514</v>
      </c>
      <c r="E8" s="16"/>
      <c r="F8" s="41"/>
      <c r="G8" s="42"/>
      <c r="H8" s="19"/>
      <c r="I8" s="19"/>
    </row>
    <row r="9" spans="1:9" x14ac:dyDescent="0.2">
      <c r="A9" s="14" t="s">
        <v>3</v>
      </c>
      <c r="B9" s="16">
        <f t="shared" si="0"/>
        <v>275.17599999999999</v>
      </c>
      <c r="C9" s="18">
        <v>275176</v>
      </c>
      <c r="E9" s="16"/>
      <c r="F9" s="41"/>
      <c r="G9" s="42"/>
      <c r="H9" s="19"/>
      <c r="I9" s="19"/>
    </row>
    <row r="10" spans="1:9" x14ac:dyDescent="0.2">
      <c r="A10" s="14" t="s">
        <v>1</v>
      </c>
      <c r="B10" s="16">
        <f t="shared" si="0"/>
        <v>218.012</v>
      </c>
      <c r="C10" s="17">
        <v>218012</v>
      </c>
      <c r="E10" s="16"/>
      <c r="F10" s="41"/>
      <c r="G10" s="42"/>
      <c r="H10" s="19"/>
      <c r="I10" s="19"/>
    </row>
    <row r="11" spans="1:9" x14ac:dyDescent="0.2">
      <c r="A11" s="14" t="s">
        <v>9</v>
      </c>
      <c r="B11" s="16">
        <f t="shared" si="0"/>
        <v>210.22</v>
      </c>
      <c r="C11" s="18">
        <v>210220</v>
      </c>
      <c r="E11" s="16"/>
      <c r="F11" s="41"/>
      <c r="G11" s="42"/>
      <c r="H11" s="19"/>
      <c r="I11" s="19"/>
    </row>
    <row r="12" spans="1:9" x14ac:dyDescent="0.2">
      <c r="A12" s="14" t="s">
        <v>14</v>
      </c>
      <c r="B12" s="16">
        <f t="shared" si="0"/>
        <v>201.047</v>
      </c>
      <c r="C12" s="18">
        <v>201047</v>
      </c>
      <c r="E12" s="16"/>
      <c r="F12" s="41"/>
      <c r="G12" s="42"/>
      <c r="H12" s="19"/>
      <c r="I12" s="19"/>
    </row>
    <row r="13" spans="1:9" x14ac:dyDescent="0.2">
      <c r="A13" s="14" t="s">
        <v>4</v>
      </c>
      <c r="B13" s="16">
        <f t="shared" si="0"/>
        <v>184.00800000000001</v>
      </c>
      <c r="C13" s="17">
        <v>184008</v>
      </c>
      <c r="E13" s="16"/>
      <c r="F13" s="41"/>
      <c r="G13" s="42"/>
      <c r="H13" s="19"/>
      <c r="I13" s="19"/>
    </row>
    <row r="14" spans="1:9" x14ac:dyDescent="0.2">
      <c r="A14" s="14" t="s">
        <v>13</v>
      </c>
      <c r="B14" s="16">
        <f t="shared" si="0"/>
        <v>170.982</v>
      </c>
      <c r="C14" s="17">
        <v>170982</v>
      </c>
      <c r="E14" s="16"/>
      <c r="F14" s="41"/>
      <c r="G14" s="42"/>
      <c r="H14" s="19"/>
      <c r="I14" s="19"/>
    </row>
    <row r="15" spans="1:9" x14ac:dyDescent="0.2">
      <c r="A15" s="14" t="s">
        <v>6</v>
      </c>
      <c r="B15" s="16">
        <f t="shared" si="0"/>
        <v>148.58600000000001</v>
      </c>
      <c r="C15" s="17">
        <v>148586</v>
      </c>
      <c r="E15" s="16"/>
      <c r="F15" s="41"/>
      <c r="G15" s="42"/>
      <c r="H15" s="19"/>
      <c r="I15" s="19"/>
    </row>
    <row r="16" spans="1:9" x14ac:dyDescent="0.2">
      <c r="A16" s="14" t="s">
        <v>15</v>
      </c>
      <c r="B16" s="16">
        <f t="shared" si="0"/>
        <v>126.771</v>
      </c>
      <c r="C16" s="17">
        <v>126771</v>
      </c>
      <c r="E16" s="16"/>
      <c r="F16" s="41"/>
      <c r="G16" s="42"/>
      <c r="H16" s="19"/>
      <c r="I16" s="19"/>
    </row>
    <row r="17" spans="1:9" x14ac:dyDescent="0.2">
      <c r="A17" s="14" t="s">
        <v>8</v>
      </c>
      <c r="B17" s="16">
        <f t="shared" si="0"/>
        <v>112.90300000000001</v>
      </c>
      <c r="C17" s="17">
        <v>112903</v>
      </c>
      <c r="E17" s="16"/>
      <c r="F17" s="41"/>
      <c r="G17" s="42"/>
      <c r="H17" s="19"/>
      <c r="I17" s="19"/>
    </row>
    <row r="18" spans="1:9" x14ac:dyDescent="0.2">
      <c r="A18" s="14" t="s">
        <v>12</v>
      </c>
      <c r="B18" s="16">
        <f t="shared" si="0"/>
        <v>78.632999999999996</v>
      </c>
      <c r="C18" s="17">
        <v>78633</v>
      </c>
      <c r="E18" s="16"/>
      <c r="F18" s="41"/>
      <c r="G18" s="42"/>
      <c r="H18" s="19"/>
      <c r="I18" s="19"/>
    </row>
    <row r="19" spans="1:9" x14ac:dyDescent="0.2">
      <c r="A19" s="14" t="s">
        <v>16</v>
      </c>
      <c r="B19" s="16">
        <f t="shared" si="0"/>
        <v>75.796000000000006</v>
      </c>
      <c r="C19" s="17">
        <v>75796</v>
      </c>
      <c r="E19" s="16"/>
      <c r="F19" s="41"/>
      <c r="G19" s="42"/>
      <c r="H19" s="19"/>
      <c r="I19" s="19"/>
    </row>
    <row r="20" spans="1:9" x14ac:dyDescent="0.2">
      <c r="A20" s="14" t="s">
        <v>17</v>
      </c>
      <c r="B20" s="16">
        <f t="shared" si="0"/>
        <v>18.015999999999998</v>
      </c>
      <c r="C20" s="17">
        <v>18016</v>
      </c>
      <c r="E20" s="16"/>
      <c r="F20" s="41"/>
      <c r="G20" s="42"/>
      <c r="H20" s="19"/>
      <c r="I20" s="19"/>
    </row>
    <row r="21" spans="1:9" x14ac:dyDescent="0.2">
      <c r="F21" s="37"/>
      <c r="G21" s="42"/>
      <c r="H21" s="19"/>
      <c r="I21" s="19"/>
    </row>
    <row r="22" spans="1:9" x14ac:dyDescent="0.2">
      <c r="B22" s="16">
        <f>SUM(B3:B20)</f>
        <v>6284.0199999999995</v>
      </c>
      <c r="C22" s="20">
        <f>SUM(C3:C20)</f>
        <v>6284020</v>
      </c>
      <c r="F22" s="37"/>
      <c r="G22" s="42"/>
      <c r="H22" s="19"/>
      <c r="I22" s="19"/>
    </row>
    <row r="23" spans="1:9" x14ac:dyDescent="0.2">
      <c r="F23" s="37"/>
      <c r="G23" s="42"/>
    </row>
    <row r="24" spans="1:9" ht="15.75" x14ac:dyDescent="0.25">
      <c r="A24" s="21"/>
      <c r="B24" s="22"/>
      <c r="C24" s="22"/>
      <c r="F24" s="37"/>
      <c r="G24" s="37"/>
    </row>
    <row r="25" spans="1:9" x14ac:dyDescent="0.2">
      <c r="B25" s="15"/>
      <c r="C25" s="15"/>
      <c r="F25" s="37"/>
      <c r="G25" s="37"/>
    </row>
    <row r="26" spans="1:9" x14ac:dyDescent="0.2">
      <c r="B26" s="16"/>
      <c r="C26" s="17"/>
      <c r="F26" s="37"/>
      <c r="G26" s="37"/>
    </row>
    <row r="27" spans="1:9" x14ac:dyDescent="0.2">
      <c r="B27" s="16"/>
      <c r="C27" s="17"/>
      <c r="F27" s="37"/>
      <c r="G27" s="37"/>
    </row>
    <row r="28" spans="1:9" x14ac:dyDescent="0.2">
      <c r="B28" s="16"/>
      <c r="C28" s="17"/>
      <c r="F28" s="37"/>
      <c r="G28" s="37"/>
    </row>
    <row r="29" spans="1:9" x14ac:dyDescent="0.2">
      <c r="B29" s="16"/>
      <c r="C29" s="17"/>
      <c r="F29" s="37"/>
      <c r="G29" s="37"/>
    </row>
    <row r="30" spans="1:9" x14ac:dyDescent="0.2">
      <c r="A30" s="37"/>
      <c r="B30" s="38"/>
      <c r="C30" s="41"/>
      <c r="D30" s="37"/>
      <c r="E30" s="37"/>
      <c r="F30" s="37"/>
      <c r="G30" s="37"/>
    </row>
    <row r="31" spans="1:9" x14ac:dyDescent="0.2">
      <c r="A31" s="37"/>
      <c r="B31" s="38"/>
      <c r="C31" s="41"/>
      <c r="D31" s="37"/>
      <c r="E31" s="37"/>
      <c r="F31" s="37"/>
      <c r="G31" s="37"/>
    </row>
    <row r="32" spans="1:9" x14ac:dyDescent="0.2">
      <c r="A32" s="37"/>
      <c r="B32" s="38"/>
      <c r="C32" s="41"/>
      <c r="D32" s="37"/>
      <c r="E32" s="37"/>
      <c r="F32" s="37"/>
      <c r="G32" s="37"/>
    </row>
    <row r="33" spans="1:7" x14ac:dyDescent="0.2">
      <c r="A33" s="37"/>
      <c r="B33" s="38"/>
      <c r="C33" s="39"/>
      <c r="D33" s="37"/>
      <c r="E33" s="37"/>
      <c r="F33" s="37"/>
      <c r="G33" s="37"/>
    </row>
    <row r="34" spans="1:7" x14ac:dyDescent="0.2">
      <c r="A34" s="37"/>
      <c r="B34" s="38"/>
      <c r="C34" s="41"/>
      <c r="D34" s="37"/>
      <c r="E34" s="37"/>
      <c r="F34" s="37"/>
      <c r="G34" s="37"/>
    </row>
    <row r="35" spans="1:7" x14ac:dyDescent="0.2">
      <c r="A35" s="37"/>
      <c r="B35" s="38"/>
      <c r="C35" s="41"/>
      <c r="D35" s="37"/>
      <c r="E35" s="37"/>
      <c r="F35" s="37"/>
      <c r="G35" s="37"/>
    </row>
    <row r="36" spans="1:7" x14ac:dyDescent="0.2">
      <c r="A36" s="37"/>
      <c r="B36" s="38"/>
      <c r="C36" s="39"/>
      <c r="D36" s="37"/>
      <c r="E36" s="37"/>
      <c r="F36" s="37"/>
      <c r="G36" s="37"/>
    </row>
    <row r="37" spans="1:7" x14ac:dyDescent="0.2">
      <c r="A37" s="37"/>
      <c r="B37" s="38"/>
      <c r="C37" s="39"/>
      <c r="D37" s="37"/>
      <c r="E37" s="37"/>
      <c r="F37" s="37"/>
      <c r="G37" s="37"/>
    </row>
    <row r="38" spans="1:7" x14ac:dyDescent="0.2">
      <c r="A38" s="37"/>
      <c r="B38" s="38"/>
      <c r="C38" s="39"/>
    </row>
    <row r="39" spans="1:7" x14ac:dyDescent="0.2">
      <c r="A39" s="37"/>
      <c r="B39" s="38"/>
      <c r="C39" s="39"/>
    </row>
    <row r="40" spans="1:7" x14ac:dyDescent="0.2">
      <c r="A40" s="37"/>
      <c r="B40" s="38"/>
      <c r="C40" s="39"/>
    </row>
    <row r="41" spans="1:7" x14ac:dyDescent="0.2">
      <c r="A41" s="37"/>
      <c r="B41" s="38"/>
      <c r="C41" s="39"/>
    </row>
    <row r="42" spans="1:7" x14ac:dyDescent="0.2">
      <c r="A42" s="37"/>
      <c r="B42" s="38"/>
      <c r="C42" s="39"/>
    </row>
    <row r="43" spans="1:7" x14ac:dyDescent="0.2">
      <c r="A43" s="37"/>
      <c r="B43" s="38"/>
      <c r="C43" s="39"/>
    </row>
    <row r="44" spans="1:7" x14ac:dyDescent="0.2">
      <c r="A44" s="37"/>
      <c r="B44" s="37"/>
      <c r="C44" s="37"/>
    </row>
    <row r="45" spans="1:7" x14ac:dyDescent="0.2">
      <c r="A45" s="37"/>
      <c r="B45" s="38"/>
      <c r="C45" s="43"/>
    </row>
    <row r="46" spans="1:7" x14ac:dyDescent="0.2">
      <c r="A46" s="32"/>
      <c r="B46" s="17"/>
      <c r="C46" s="17"/>
    </row>
    <row r="47" spans="1:7" x14ac:dyDescent="0.2">
      <c r="A47" s="32"/>
      <c r="B47" s="17"/>
      <c r="C47" s="17"/>
    </row>
    <row r="48" spans="1:7" x14ac:dyDescent="0.2">
      <c r="A48" s="32"/>
      <c r="B48" s="18"/>
      <c r="C48" s="17"/>
    </row>
    <row r="49" spans="1:3" x14ac:dyDescent="0.2">
      <c r="A49" s="32"/>
      <c r="B49" s="18"/>
      <c r="C49" s="17"/>
    </row>
    <row r="50" spans="1:3" x14ac:dyDescent="0.2">
      <c r="A50" s="32"/>
      <c r="B50" s="17"/>
    </row>
    <row r="51" spans="1:3" x14ac:dyDescent="0.2">
      <c r="A51" s="32"/>
      <c r="B51" s="17"/>
    </row>
    <row r="52" spans="1:3" x14ac:dyDescent="0.2">
      <c r="A52" s="32"/>
      <c r="B52" s="17"/>
    </row>
    <row r="53" spans="1:3" x14ac:dyDescent="0.2">
      <c r="A53" s="23"/>
      <c r="B53" s="17"/>
    </row>
    <row r="54" spans="1:3" x14ac:dyDescent="0.2">
      <c r="A54" s="23"/>
      <c r="B54" s="17"/>
    </row>
    <row r="55" spans="1:3" x14ac:dyDescent="0.2">
      <c r="A55" s="32"/>
      <c r="B55" s="17"/>
    </row>
    <row r="56" spans="1:3" x14ac:dyDescent="0.2">
      <c r="A56" s="32"/>
      <c r="B56" s="17"/>
    </row>
    <row r="57" spans="1:3" x14ac:dyDescent="0.2">
      <c r="A57" s="32"/>
      <c r="B57" s="17"/>
    </row>
    <row r="58" spans="1:3" x14ac:dyDescent="0.2">
      <c r="A58" s="32"/>
      <c r="B58" s="17"/>
    </row>
    <row r="59" spans="1:3" x14ac:dyDescent="0.2">
      <c r="A59" s="32"/>
      <c r="B59" s="17"/>
    </row>
    <row r="60" spans="1:3" x14ac:dyDescent="0.2">
      <c r="A60" s="32"/>
      <c r="B60" s="17"/>
    </row>
    <row r="61" spans="1:3" x14ac:dyDescent="0.2">
      <c r="A61" s="32"/>
      <c r="B61" s="17"/>
    </row>
    <row r="62" spans="1:3" x14ac:dyDescent="0.2">
      <c r="A62" s="23"/>
      <c r="B62" s="17"/>
    </row>
    <row r="63" spans="1:3" x14ac:dyDescent="0.2">
      <c r="A63" s="32"/>
      <c r="B63" s="17"/>
    </row>
    <row r="64" spans="1:3" x14ac:dyDescent="0.2">
      <c r="A64" s="32"/>
      <c r="B64" s="17"/>
    </row>
    <row r="65" spans="1:2" x14ac:dyDescent="0.2">
      <c r="A65" s="23"/>
      <c r="B65" s="17"/>
    </row>
    <row r="66" spans="1:2" x14ac:dyDescent="0.2">
      <c r="A66" s="32"/>
      <c r="B66" s="17"/>
    </row>
    <row r="68" spans="1:2" x14ac:dyDescent="0.2">
      <c r="A68" s="23"/>
      <c r="B68" s="17"/>
    </row>
    <row r="79" spans="1:2" x14ac:dyDescent="0.2">
      <c r="A79" s="33"/>
    </row>
    <row r="80" spans="1:2" x14ac:dyDescent="0.2">
      <c r="A80" s="33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C44A-F832-48F1-B6E9-284C70379349}">
  <dimension ref="A1:I80"/>
  <sheetViews>
    <sheetView showGridLines="0" zoomScale="70" zoomScaleNormal="70" workbookViewId="0"/>
  </sheetViews>
  <sheetFormatPr baseColWidth="10" defaultColWidth="9.28515625" defaultRowHeight="12.75" x14ac:dyDescent="0.2"/>
  <cols>
    <col min="1" max="1" width="13" style="14" bestFit="1" customWidth="1"/>
    <col min="2" max="2" width="13.140625" style="14" customWidth="1"/>
    <col min="3" max="3" width="13" style="14" customWidth="1"/>
    <col min="4" max="6" width="9.28515625" style="14"/>
    <col min="7" max="9" width="13.42578125" style="14" bestFit="1" customWidth="1"/>
    <col min="10" max="16" width="9.28515625" style="14"/>
    <col min="17" max="17" width="18.140625" style="14" bestFit="1" customWidth="1"/>
    <col min="18" max="16384" width="9.28515625" style="14"/>
  </cols>
  <sheetData>
    <row r="1" spans="1:9" s="13" customFormat="1" ht="15" x14ac:dyDescent="0.25">
      <c r="A1" s="1"/>
      <c r="B1" s="12"/>
      <c r="C1" s="12"/>
    </row>
    <row r="2" spans="1:9" x14ac:dyDescent="0.2">
      <c r="B2" s="15" t="s">
        <v>18</v>
      </c>
      <c r="C2" s="15" t="s">
        <v>20</v>
      </c>
      <c r="E2" s="37"/>
      <c r="F2" s="37"/>
      <c r="G2" s="37"/>
    </row>
    <row r="3" spans="1:9" ht="15" x14ac:dyDescent="0.25">
      <c r="A3" s="14" t="s">
        <v>11</v>
      </c>
      <c r="B3" s="16">
        <f>(C3/1000)</f>
        <v>1951.8330000000001</v>
      </c>
      <c r="C3" s="17">
        <v>1951833</v>
      </c>
      <c r="E3" s="40"/>
      <c r="F3" s="41"/>
      <c r="G3" s="42"/>
      <c r="H3" s="19"/>
      <c r="I3" s="19"/>
    </row>
    <row r="4" spans="1:9" x14ac:dyDescent="0.2">
      <c r="A4" s="14" t="s">
        <v>10</v>
      </c>
      <c r="B4" s="16">
        <f t="shared" ref="B4:B20" si="0">(C4/1000)</f>
        <v>777.26599999999996</v>
      </c>
      <c r="C4" s="17">
        <v>777266</v>
      </c>
      <c r="E4" s="38"/>
      <c r="F4" s="41"/>
      <c r="G4" s="42"/>
      <c r="H4" s="19"/>
      <c r="I4" s="19"/>
    </row>
    <row r="5" spans="1:9" x14ac:dyDescent="0.2">
      <c r="A5" s="14" t="s">
        <v>0</v>
      </c>
      <c r="B5" s="16">
        <f t="shared" si="0"/>
        <v>470.005</v>
      </c>
      <c r="C5" s="17">
        <v>470005</v>
      </c>
      <c r="E5" s="38"/>
      <c r="F5" s="41"/>
      <c r="G5" s="42"/>
      <c r="H5" s="19"/>
      <c r="I5" s="19"/>
    </row>
    <row r="6" spans="1:9" x14ac:dyDescent="0.2">
      <c r="A6" s="14" t="s">
        <v>7</v>
      </c>
      <c r="B6" s="16">
        <f t="shared" si="0"/>
        <v>462.57299999999998</v>
      </c>
      <c r="C6" s="17">
        <v>462573</v>
      </c>
      <c r="E6" s="38"/>
      <c r="F6" s="41"/>
      <c r="G6" s="42"/>
      <c r="H6" s="19"/>
      <c r="I6" s="19"/>
    </row>
    <row r="7" spans="1:9" x14ac:dyDescent="0.2">
      <c r="A7" s="14" t="s">
        <v>5</v>
      </c>
      <c r="B7" s="16">
        <f t="shared" si="0"/>
        <v>459.13799999999998</v>
      </c>
      <c r="C7" s="18">
        <v>459138</v>
      </c>
      <c r="E7" s="38"/>
      <c r="F7" s="41"/>
      <c r="G7" s="42"/>
      <c r="H7" s="19"/>
      <c r="I7" s="19"/>
    </row>
    <row r="8" spans="1:9" x14ac:dyDescent="0.2">
      <c r="A8" s="14" t="s">
        <v>2</v>
      </c>
      <c r="B8" s="16">
        <f t="shared" si="0"/>
        <v>374.37299999999999</v>
      </c>
      <c r="C8" s="18">
        <v>374373</v>
      </c>
      <c r="E8" s="38"/>
      <c r="F8" s="41"/>
      <c r="G8" s="42"/>
      <c r="H8" s="19"/>
      <c r="I8" s="19"/>
    </row>
    <row r="9" spans="1:9" x14ac:dyDescent="0.2">
      <c r="A9" s="14" t="s">
        <v>3</v>
      </c>
      <c r="B9" s="16">
        <f t="shared" si="0"/>
        <v>276.58800000000002</v>
      </c>
      <c r="C9" s="18">
        <v>276588</v>
      </c>
      <c r="E9" s="38"/>
      <c r="F9" s="41"/>
      <c r="G9" s="42"/>
      <c r="H9" s="19"/>
      <c r="I9" s="19"/>
    </row>
    <row r="10" spans="1:9" x14ac:dyDescent="0.2">
      <c r="A10" s="14" t="s">
        <v>1</v>
      </c>
      <c r="B10" s="16">
        <f t="shared" si="0"/>
        <v>219.34100000000001</v>
      </c>
      <c r="C10" s="17">
        <v>219341</v>
      </c>
      <c r="E10" s="38"/>
      <c r="F10" s="41"/>
      <c r="G10" s="42"/>
      <c r="H10" s="19"/>
      <c r="I10" s="19"/>
    </row>
    <row r="11" spans="1:9" x14ac:dyDescent="0.2">
      <c r="A11" s="14" t="s">
        <v>9</v>
      </c>
      <c r="B11" s="16">
        <f t="shared" si="0"/>
        <v>209.59299999999999</v>
      </c>
      <c r="C11" s="18">
        <v>209593</v>
      </c>
      <c r="E11" s="38"/>
      <c r="F11" s="41"/>
      <c r="G11" s="42"/>
      <c r="H11" s="19"/>
      <c r="I11" s="19"/>
    </row>
    <row r="12" spans="1:9" x14ac:dyDescent="0.2">
      <c r="A12" s="14" t="s">
        <v>14</v>
      </c>
      <c r="B12" s="16">
        <f t="shared" si="0"/>
        <v>203.297</v>
      </c>
      <c r="C12" s="18">
        <v>203297</v>
      </c>
      <c r="E12" s="38"/>
      <c r="F12" s="41"/>
      <c r="G12" s="42"/>
      <c r="H12" s="19"/>
      <c r="I12" s="19"/>
    </row>
    <row r="13" spans="1:9" x14ac:dyDescent="0.2">
      <c r="A13" s="14" t="s">
        <v>4</v>
      </c>
      <c r="B13" s="16">
        <f t="shared" si="0"/>
        <v>184.202</v>
      </c>
      <c r="C13" s="17">
        <v>184202</v>
      </c>
      <c r="E13" s="38"/>
      <c r="F13" s="41"/>
      <c r="G13" s="42"/>
      <c r="H13" s="19"/>
      <c r="I13" s="19"/>
    </row>
    <row r="14" spans="1:9" x14ac:dyDescent="0.2">
      <c r="A14" s="14" t="s">
        <v>13</v>
      </c>
      <c r="B14" s="16">
        <f t="shared" si="0"/>
        <v>172.82300000000001</v>
      </c>
      <c r="C14" s="17">
        <v>172823</v>
      </c>
      <c r="E14" s="38"/>
      <c r="F14" s="41"/>
      <c r="G14" s="42"/>
      <c r="H14" s="19"/>
      <c r="I14" s="19"/>
    </row>
    <row r="15" spans="1:9" x14ac:dyDescent="0.2">
      <c r="A15" s="14" t="s">
        <v>6</v>
      </c>
      <c r="B15" s="16">
        <f t="shared" si="0"/>
        <v>149.304</v>
      </c>
      <c r="C15" s="17">
        <v>149304</v>
      </c>
      <c r="E15" s="38"/>
      <c r="F15" s="41"/>
      <c r="G15" s="42"/>
      <c r="H15" s="19"/>
      <c r="I15" s="19"/>
    </row>
    <row r="16" spans="1:9" x14ac:dyDescent="0.2">
      <c r="A16" s="14" t="s">
        <v>15</v>
      </c>
      <c r="B16" s="16">
        <f t="shared" si="0"/>
        <v>128.88800000000001</v>
      </c>
      <c r="C16" s="17">
        <v>128888</v>
      </c>
      <c r="E16" s="38"/>
      <c r="F16" s="41"/>
      <c r="G16" s="42"/>
      <c r="H16" s="19"/>
      <c r="I16" s="19"/>
    </row>
    <row r="17" spans="1:9" x14ac:dyDescent="0.2">
      <c r="A17" s="14" t="s">
        <v>8</v>
      </c>
      <c r="B17" s="16">
        <f t="shared" si="0"/>
        <v>113.223</v>
      </c>
      <c r="C17" s="17">
        <v>113223</v>
      </c>
      <c r="E17" s="38"/>
      <c r="F17" s="41"/>
      <c r="G17" s="42"/>
      <c r="H17" s="19"/>
      <c r="I17" s="19"/>
    </row>
    <row r="18" spans="1:9" x14ac:dyDescent="0.2">
      <c r="A18" s="14" t="s">
        <v>12</v>
      </c>
      <c r="B18" s="16">
        <f t="shared" si="0"/>
        <v>78.540999999999997</v>
      </c>
      <c r="C18" s="17">
        <v>78541</v>
      </c>
      <c r="E18" s="38"/>
      <c r="F18" s="41"/>
      <c r="G18" s="42"/>
      <c r="H18" s="19"/>
      <c r="I18" s="19"/>
    </row>
    <row r="19" spans="1:9" x14ac:dyDescent="0.2">
      <c r="A19" s="14" t="s">
        <v>16</v>
      </c>
      <c r="B19" s="16">
        <f t="shared" si="0"/>
        <v>77.581000000000003</v>
      </c>
      <c r="C19" s="17">
        <v>77581</v>
      </c>
      <c r="E19" s="38"/>
      <c r="F19" s="41"/>
      <c r="G19" s="42"/>
      <c r="H19" s="19"/>
      <c r="I19" s="19"/>
    </row>
    <row r="20" spans="1:9" x14ac:dyDescent="0.2">
      <c r="A20" s="14" t="s">
        <v>17</v>
      </c>
      <c r="B20" s="16">
        <f t="shared" si="0"/>
        <v>18.256</v>
      </c>
      <c r="C20" s="17">
        <v>18256</v>
      </c>
      <c r="E20" s="38"/>
      <c r="F20" s="41"/>
      <c r="G20" s="42"/>
      <c r="H20" s="19"/>
      <c r="I20" s="19"/>
    </row>
    <row r="21" spans="1:9" x14ac:dyDescent="0.2">
      <c r="E21" s="37"/>
      <c r="F21" s="37"/>
      <c r="G21" s="42"/>
      <c r="H21" s="19"/>
      <c r="I21" s="19"/>
    </row>
    <row r="22" spans="1:9" x14ac:dyDescent="0.2">
      <c r="B22" s="16">
        <f>SUM(B3:B20)</f>
        <v>6326.8250000000007</v>
      </c>
      <c r="C22" s="20">
        <f>SUM(C3:C20)</f>
        <v>6326825</v>
      </c>
      <c r="E22" s="37"/>
      <c r="F22" s="37"/>
      <c r="G22" s="42"/>
      <c r="H22" s="19"/>
      <c r="I22" s="19"/>
    </row>
    <row r="23" spans="1:9" x14ac:dyDescent="0.2">
      <c r="E23" s="37"/>
      <c r="F23" s="37"/>
      <c r="G23" s="42"/>
    </row>
    <row r="24" spans="1:9" ht="15.75" x14ac:dyDescent="0.25">
      <c r="A24" s="21"/>
      <c r="B24" s="22"/>
      <c r="C24" s="22"/>
      <c r="E24" s="37"/>
      <c r="F24" s="37"/>
      <c r="G24" s="37"/>
    </row>
    <row r="25" spans="1:9" x14ac:dyDescent="0.2">
      <c r="B25" s="15"/>
      <c r="C25" s="15"/>
      <c r="E25" s="37"/>
      <c r="F25" s="37"/>
      <c r="G25" s="37"/>
    </row>
    <row r="26" spans="1:9" x14ac:dyDescent="0.2">
      <c r="B26" s="16"/>
      <c r="C26" s="17"/>
      <c r="E26" s="37"/>
      <c r="F26" s="37"/>
      <c r="G26" s="37"/>
    </row>
    <row r="27" spans="1:9" x14ac:dyDescent="0.2">
      <c r="A27" s="37"/>
      <c r="B27" s="38"/>
      <c r="C27" s="39"/>
      <c r="D27" s="37"/>
      <c r="E27" s="37"/>
      <c r="F27" s="37"/>
      <c r="G27" s="37"/>
    </row>
    <row r="28" spans="1:9" x14ac:dyDescent="0.2">
      <c r="A28" s="37"/>
      <c r="B28" s="38"/>
      <c r="C28" s="39"/>
      <c r="D28" s="37"/>
      <c r="E28" s="37"/>
      <c r="F28" s="37"/>
      <c r="G28" s="37"/>
    </row>
    <row r="29" spans="1:9" x14ac:dyDescent="0.2">
      <c r="A29" s="37"/>
      <c r="B29" s="38"/>
      <c r="C29" s="39"/>
      <c r="D29" s="37"/>
      <c r="E29" s="37"/>
      <c r="F29" s="37"/>
      <c r="G29" s="37"/>
    </row>
    <row r="30" spans="1:9" x14ac:dyDescent="0.2">
      <c r="A30" s="37"/>
      <c r="B30" s="38"/>
      <c r="C30" s="41"/>
      <c r="D30" s="37"/>
      <c r="E30" s="37"/>
      <c r="F30" s="37"/>
      <c r="G30" s="37"/>
    </row>
    <row r="31" spans="1:9" x14ac:dyDescent="0.2">
      <c r="A31" s="37"/>
      <c r="B31" s="38"/>
      <c r="C31" s="41"/>
      <c r="D31" s="37"/>
      <c r="E31" s="37"/>
      <c r="F31" s="37"/>
      <c r="G31" s="37"/>
    </row>
    <row r="32" spans="1:9" x14ac:dyDescent="0.2">
      <c r="A32" s="37"/>
      <c r="B32" s="38"/>
      <c r="C32" s="41"/>
      <c r="D32" s="37"/>
      <c r="E32" s="37"/>
      <c r="F32" s="37"/>
      <c r="G32" s="37"/>
    </row>
    <row r="33" spans="1:7" x14ac:dyDescent="0.2">
      <c r="A33" s="37"/>
      <c r="B33" s="38"/>
      <c r="C33" s="39"/>
      <c r="D33" s="37"/>
      <c r="E33" s="37"/>
      <c r="F33" s="37"/>
      <c r="G33" s="37"/>
    </row>
    <row r="34" spans="1:7" x14ac:dyDescent="0.2">
      <c r="A34" s="37"/>
      <c r="B34" s="38"/>
      <c r="C34" s="41"/>
      <c r="D34" s="37"/>
      <c r="E34" s="37"/>
      <c r="F34" s="37"/>
      <c r="G34" s="37"/>
    </row>
    <row r="35" spans="1:7" x14ac:dyDescent="0.2">
      <c r="A35" s="37"/>
      <c r="B35" s="38"/>
      <c r="C35" s="41"/>
      <c r="D35" s="37"/>
      <c r="E35" s="37"/>
      <c r="F35" s="37"/>
      <c r="G35" s="37"/>
    </row>
    <row r="36" spans="1:7" x14ac:dyDescent="0.2">
      <c r="A36" s="37"/>
      <c r="B36" s="38"/>
      <c r="C36" s="39"/>
      <c r="D36" s="37"/>
      <c r="E36" s="37"/>
      <c r="F36" s="37"/>
      <c r="G36" s="37"/>
    </row>
    <row r="37" spans="1:7" x14ac:dyDescent="0.2">
      <c r="A37" s="37"/>
      <c r="B37" s="38"/>
      <c r="C37" s="39"/>
      <c r="D37" s="37"/>
      <c r="E37" s="37"/>
      <c r="F37" s="37"/>
      <c r="G37" s="37"/>
    </row>
    <row r="38" spans="1:7" x14ac:dyDescent="0.2">
      <c r="A38" s="37"/>
      <c r="B38" s="38"/>
      <c r="C38" s="39"/>
    </row>
    <row r="39" spans="1:7" x14ac:dyDescent="0.2">
      <c r="A39" s="37"/>
      <c r="B39" s="38"/>
      <c r="C39" s="39"/>
    </row>
    <row r="40" spans="1:7" x14ac:dyDescent="0.2">
      <c r="A40" s="37"/>
      <c r="B40" s="38"/>
      <c r="C40" s="39"/>
    </row>
    <row r="41" spans="1:7" x14ac:dyDescent="0.2">
      <c r="A41" s="37"/>
      <c r="B41" s="38"/>
      <c r="C41" s="39"/>
    </row>
    <row r="42" spans="1:7" x14ac:dyDescent="0.2">
      <c r="A42" s="37"/>
      <c r="B42" s="38"/>
      <c r="C42" s="39"/>
    </row>
    <row r="43" spans="1:7" x14ac:dyDescent="0.2">
      <c r="A43" s="37"/>
      <c r="B43" s="38"/>
      <c r="C43" s="39"/>
    </row>
    <row r="44" spans="1:7" x14ac:dyDescent="0.2">
      <c r="A44" s="37"/>
      <c r="B44" s="37"/>
      <c r="C44" s="37"/>
    </row>
    <row r="45" spans="1:7" x14ac:dyDescent="0.2">
      <c r="A45" s="37"/>
      <c r="B45" s="38"/>
      <c r="C45" s="43"/>
    </row>
    <row r="46" spans="1:7" x14ac:dyDescent="0.2">
      <c r="A46" s="32"/>
      <c r="B46" s="17"/>
      <c r="C46" s="17"/>
    </row>
    <row r="47" spans="1:7" x14ac:dyDescent="0.2">
      <c r="A47" s="32"/>
      <c r="B47" s="17"/>
      <c r="C47" s="17"/>
    </row>
    <row r="48" spans="1:7" x14ac:dyDescent="0.2">
      <c r="A48" s="32"/>
      <c r="B48" s="18"/>
      <c r="C48" s="17"/>
    </row>
    <row r="49" spans="1:3" x14ac:dyDescent="0.2">
      <c r="A49" s="32"/>
      <c r="B49" s="18"/>
      <c r="C49" s="17"/>
    </row>
    <row r="50" spans="1:3" x14ac:dyDescent="0.2">
      <c r="A50" s="32"/>
      <c r="B50" s="17"/>
    </row>
    <row r="51" spans="1:3" x14ac:dyDescent="0.2">
      <c r="A51" s="32"/>
      <c r="B51" s="17"/>
    </row>
    <row r="52" spans="1:3" x14ac:dyDescent="0.2">
      <c r="A52" s="32"/>
      <c r="B52" s="17"/>
    </row>
    <row r="53" spans="1:3" x14ac:dyDescent="0.2">
      <c r="A53" s="23"/>
      <c r="B53" s="17"/>
    </row>
    <row r="54" spans="1:3" x14ac:dyDescent="0.2">
      <c r="A54" s="23"/>
      <c r="B54" s="17"/>
    </row>
    <row r="55" spans="1:3" x14ac:dyDescent="0.2">
      <c r="A55" s="32"/>
      <c r="B55" s="17"/>
    </row>
    <row r="56" spans="1:3" x14ac:dyDescent="0.2">
      <c r="A56" s="32"/>
      <c r="B56" s="17"/>
    </row>
    <row r="57" spans="1:3" x14ac:dyDescent="0.2">
      <c r="A57" s="32"/>
      <c r="B57" s="17"/>
    </row>
    <row r="58" spans="1:3" x14ac:dyDescent="0.2">
      <c r="A58" s="32"/>
      <c r="B58" s="17"/>
    </row>
    <row r="59" spans="1:3" x14ac:dyDescent="0.2">
      <c r="A59" s="32"/>
      <c r="B59" s="17"/>
    </row>
    <row r="60" spans="1:3" x14ac:dyDescent="0.2">
      <c r="A60" s="32"/>
      <c r="B60" s="17"/>
    </row>
    <row r="61" spans="1:3" x14ac:dyDescent="0.2">
      <c r="A61" s="32"/>
      <c r="B61" s="17"/>
    </row>
    <row r="62" spans="1:3" x14ac:dyDescent="0.2">
      <c r="A62" s="23"/>
      <c r="B62" s="17"/>
    </row>
    <row r="63" spans="1:3" x14ac:dyDescent="0.2">
      <c r="A63" s="32"/>
      <c r="B63" s="17"/>
    </row>
    <row r="64" spans="1:3" x14ac:dyDescent="0.2">
      <c r="A64" s="32"/>
      <c r="B64" s="17"/>
    </row>
    <row r="65" spans="1:2" x14ac:dyDescent="0.2">
      <c r="A65" s="23"/>
      <c r="B65" s="17"/>
    </row>
    <row r="66" spans="1:2" x14ac:dyDescent="0.2">
      <c r="A66" s="32"/>
      <c r="B66" s="17"/>
    </row>
    <row r="68" spans="1:2" x14ac:dyDescent="0.2">
      <c r="A68" s="23"/>
      <c r="B68" s="17"/>
    </row>
    <row r="79" spans="1:2" x14ac:dyDescent="0.2">
      <c r="A79" s="33"/>
    </row>
    <row r="80" spans="1:2" x14ac:dyDescent="0.2">
      <c r="A80" s="33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2.1.1</vt:lpstr>
      <vt:lpstr>Gráf-02.1.1-2022</vt:lpstr>
      <vt:lpstr>Gráf-02.1.1-2023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2025-05-21T14:20:30Z</dcterms:created>
  <dcterms:modified xsi:type="dcterms:W3CDTF">2025-09-26T13:50:26Z</dcterms:modified>
</cp:coreProperties>
</file>