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0.2.2_A" sheetId="1" r:id="rId1"/>
    <sheet name="Gráf-10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3" i="2" l="1"/>
  <c r="A17" i="2"/>
  <c r="B17" i="2"/>
  <c r="C3" i="2" s="1"/>
  <c r="A18" i="2"/>
  <c r="B4" i="2" s="1"/>
  <c r="B18" i="2"/>
  <c r="B20" i="2" s="1"/>
  <c r="A20" i="2"/>
  <c r="C4" i="2" l="1"/>
</calcChain>
</file>

<file path=xl/sharedStrings.xml><?xml version="1.0" encoding="utf-8"?>
<sst xmlns="http://schemas.openxmlformats.org/spreadsheetml/2006/main" count="48" uniqueCount="46">
  <si>
    <t>FUENTE: Empresa de Servicios Sanitarios del Paraguay.</t>
  </si>
  <si>
    <t>Nota: Para el cálculo de la población abastecida, ESSAP adopta un único valor de 5 habitantes por vivienda en promedio para todo el país.</t>
  </si>
  <si>
    <t>Carayaó</t>
  </si>
  <si>
    <t>Puerto Antequera</t>
  </si>
  <si>
    <t>Caaguazú</t>
  </si>
  <si>
    <t>San Estanislao</t>
  </si>
  <si>
    <t>Itá</t>
  </si>
  <si>
    <t>Mariscal Estigarribia</t>
  </si>
  <si>
    <t>Coronel Bogado</t>
  </si>
  <si>
    <t>Eusebio Ayala</t>
  </si>
  <si>
    <t>Bella Vista (Norte)</t>
  </si>
  <si>
    <t>Villa Hayes</t>
  </si>
  <si>
    <t>Paraguarí</t>
  </si>
  <si>
    <t>Coronel Oviedo</t>
  </si>
  <si>
    <t>Villarrica</t>
  </si>
  <si>
    <t>Caacupé</t>
  </si>
  <si>
    <t>Ciudad del Este</t>
  </si>
  <si>
    <t>Pilar</t>
  </si>
  <si>
    <t>Concepción</t>
  </si>
  <si>
    <t>Pedro Juan Caballero</t>
  </si>
  <si>
    <t>Encarnación</t>
  </si>
  <si>
    <t>San Juan Bautista</t>
  </si>
  <si>
    <t>San Bernardino</t>
  </si>
  <si>
    <t>Alberdi</t>
  </si>
  <si>
    <t>CIUDADES DEL INTERIOR</t>
  </si>
  <si>
    <t>San Antonio</t>
  </si>
  <si>
    <t>Villa Elisa</t>
  </si>
  <si>
    <t>Limpio</t>
  </si>
  <si>
    <t>Mariano R. Alonso</t>
  </si>
  <si>
    <t>Fernando de la Mora</t>
  </si>
  <si>
    <t>San Lorenzo</t>
  </si>
  <si>
    <t>Luque</t>
  </si>
  <si>
    <t>Asunción y Lambaré</t>
  </si>
  <si>
    <t xml:space="preserve">GRAN ASUNCIÓN </t>
  </si>
  <si>
    <t>TOTAL</t>
  </si>
  <si>
    <t>POBLACIÓN SERVIDA AÑO 2019</t>
  </si>
  <si>
    <t>CONEXIONES ACUMULADAS AL 31/12/19</t>
  </si>
  <si>
    <t>POBLACIÓN SERVIDA AÑO 2018</t>
  </si>
  <si>
    <t>CONEXIONES ACUMULADAS AL 31/12/18</t>
  </si>
  <si>
    <t>CIUDADES</t>
  </si>
  <si>
    <t>CUADRO 10.2.2. NÚMERO DE CONEXIONES Y DE USUARIOS EN GRAN ASUNCIÓN Y CIUDADES DEL INTERIOR DEL PAÍS. PERIODO 2018-2019</t>
  </si>
  <si>
    <t>Población Servida</t>
  </si>
  <si>
    <t>Conexiones Domiciliarias</t>
  </si>
  <si>
    <t>Ciudades del Interior</t>
  </si>
  <si>
    <t>Gran Asunción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</si>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</sst>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#,##0.0"/>
    <numFmt numFmtId="195" formatCode="_(* #,##0_);_(* \(#,##0\);_(* &quot;-&quot;??_);_(@_)"/>
    <numFmt numFmtId="196" formatCode="#,##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164" fontId="11" fillId="6" borderId="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164" fontId="13" fillId="7" borderId="7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4" fontId="12" fillId="0" borderId="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164" fontId="9" fillId="5" borderId="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7" fillId="0" borderId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ill="0" applyBorder="0" applyAlignment="0" applyProtection="0"/>
    <xf numFmtId="41" fontId="22" fillId="0" borderId="0" applyFont="0" applyFill="0" applyBorder="0" applyAlignment="0" applyProtection="0"/>
    <xf numFmtId="174" fontId="27" fillId="0" borderId="0" applyFill="0" applyBorder="0" applyAlignment="0" applyProtection="0"/>
    <xf numFmtId="175" fontId="27" fillId="0" borderId="0" applyFill="0" applyBorder="0" applyAlignment="0" applyProtection="0"/>
    <xf numFmtId="174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7" fillId="0" borderId="0" applyFill="0" applyBorder="0" applyAlignment="0" applyProtection="0"/>
    <xf numFmtId="173" fontId="27" fillId="0" borderId="0" applyFill="0" applyBorder="0" applyAlignment="0" applyProtection="0"/>
    <xf numFmtId="17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80" fontId="27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7" fillId="0" borderId="0" applyFill="0" applyBorder="0" applyAlignment="0" applyProtection="0"/>
    <xf numFmtId="178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78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0" fontId="44" fillId="0" borderId="0" applyNumberFormat="0" applyBorder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0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2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164" fontId="10" fillId="6" borderId="5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164" fontId="3" fillId="0" borderId="1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164" fontId="4" fillId="0" borderId="2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4" fontId="5" fillId="0" borderId="3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164" fontId="16" fillId="0" borderId="9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</cellStyleXfs>
  <cellXfs count="60">
    <xf numFmtId="0" fontId="0" fillId="0" borderId="0" xfId="0"/>
    <xf numFmtId="0" fontId="0" fillId="0" borderId="0" xfId="0" applyFill="1"/>
    <xf numFmtId="0" fontId="18" fillId="0" borderId="0" xfId="0" applyFont="1" applyFill="1"/>
    <xf numFmtId="0" fontId="19" fillId="0" borderId="0" xfId="0" applyFont="1" applyFill="1" applyAlignment="1" applyProtection="1">
      <alignment horizontal="left"/>
    </xf>
    <xf numFmtId="0" fontId="20" fillId="0" borderId="0" xfId="0" applyFont="1"/>
    <xf numFmtId="0" fontId="19" fillId="0" borderId="0" xfId="0" applyFont="1" applyFill="1"/>
    <xf numFmtId="3" fontId="21" fillId="0" borderId="10" xfId="0" applyNumberFormat="1" applyFont="1" applyFill="1" applyBorder="1"/>
    <xf numFmtId="0" fontId="22" fillId="0" borderId="10" xfId="0" applyFont="1" applyFill="1" applyBorder="1"/>
    <xf numFmtId="3" fontId="21" fillId="0" borderId="0" xfId="0" applyNumberFormat="1" applyFont="1" applyFill="1" applyBorder="1" applyAlignment="1">
      <alignment horizontal="right" indent="2"/>
    </xf>
    <xf numFmtId="3" fontId="21" fillId="0" borderId="0" xfId="0" applyNumberFormat="1" applyFont="1" applyFill="1" applyBorder="1" applyAlignment="1">
      <alignment horizontal="right" indent="3"/>
    </xf>
    <xf numFmtId="0" fontId="22" fillId="0" borderId="0" xfId="0" applyFont="1" applyFill="1" applyAlignment="1">
      <alignment horizontal="left" indent="7"/>
    </xf>
    <xf numFmtId="0" fontId="22" fillId="0" borderId="0" xfId="0" applyFont="1" applyFill="1" applyAlignment="1" applyProtection="1">
      <alignment horizontal="left" indent="7"/>
    </xf>
    <xf numFmtId="0" fontId="0" fillId="0" borderId="0" xfId="0" applyAlignment="1">
      <alignment horizontal="right" indent="1"/>
    </xf>
    <xf numFmtId="0" fontId="0" fillId="0" borderId="0" xfId="0" applyFill="1" applyAlignment="1">
      <alignment horizontal="right" indent="2"/>
    </xf>
    <xf numFmtId="0" fontId="0" fillId="0" borderId="0" xfId="0" applyAlignment="1">
      <alignment horizontal="left" indent="7"/>
    </xf>
    <xf numFmtId="3" fontId="23" fillId="0" borderId="0" xfId="0" applyNumberFormat="1" applyFont="1" applyFill="1" applyAlignment="1" applyProtection="1">
      <alignment horizontal="right" indent="2"/>
    </xf>
    <xf numFmtId="3" fontId="23" fillId="0" borderId="0" xfId="0" applyNumberFormat="1" applyFont="1" applyFill="1" applyAlignment="1" applyProtection="1">
      <alignment horizontal="right" indent="3"/>
    </xf>
    <xf numFmtId="0" fontId="23" fillId="0" borderId="0" xfId="0" applyFont="1" applyFill="1" applyAlignment="1" applyProtection="1">
      <alignment horizontal="left" indent="7"/>
    </xf>
    <xf numFmtId="0" fontId="18" fillId="0" borderId="0" xfId="0" applyFont="1"/>
    <xf numFmtId="0" fontId="18" fillId="0" borderId="0" xfId="0" applyFont="1" applyAlignment="1">
      <alignment horizontal="right" indent="1"/>
    </xf>
    <xf numFmtId="0" fontId="18" fillId="0" borderId="0" xfId="0" applyFont="1" applyFill="1" applyAlignment="1">
      <alignment horizontal="right" indent="2"/>
    </xf>
    <xf numFmtId="0" fontId="18" fillId="0" borderId="0" xfId="0" applyFont="1" applyAlignment="1">
      <alignment horizontal="left" indent="7"/>
    </xf>
    <xf numFmtId="3" fontId="22" fillId="0" borderId="0" xfId="0" applyNumberFormat="1" applyFont="1" applyFill="1" applyBorder="1" applyAlignment="1">
      <alignment horizontal="right" indent="2"/>
    </xf>
    <xf numFmtId="3" fontId="22" fillId="0" borderId="0" xfId="0" applyNumberFormat="1" applyFont="1" applyFill="1" applyBorder="1" applyAlignment="1">
      <alignment horizontal="right" indent="3"/>
    </xf>
    <xf numFmtId="3" fontId="23" fillId="33" borderId="0" xfId="0" applyNumberFormat="1" applyFont="1" applyFill="1" applyAlignment="1" applyProtection="1">
      <alignment horizontal="right" indent="2"/>
    </xf>
    <xf numFmtId="3" fontId="23" fillId="33" borderId="0" xfId="0" applyNumberFormat="1" applyFont="1" applyFill="1" applyAlignment="1" applyProtection="1">
      <alignment horizontal="right" indent="3"/>
    </xf>
    <xf numFmtId="0" fontId="23" fillId="33" borderId="0" xfId="0" applyFont="1" applyFill="1" applyAlignment="1" applyProtection="1">
      <alignment horizontal="left" indent="7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7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7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left" vertical="center" indent="7"/>
    </xf>
    <xf numFmtId="0" fontId="22" fillId="0" borderId="0" xfId="0" applyFont="1" applyFill="1"/>
    <xf numFmtId="0" fontId="16" fillId="0" borderId="0" xfId="0" applyFont="1" applyFill="1"/>
    <xf numFmtId="0" fontId="22" fillId="0" borderId="0" xfId="0" quotePrefix="1" applyFont="1" applyFill="1" applyAlignment="1" applyProtection="1">
      <alignment horizontal="left"/>
    </xf>
    <xf numFmtId="0" fontId="24" fillId="0" borderId="0" xfId="2"/>
    <xf numFmtId="0" fontId="22" fillId="0" borderId="0" xfId="1720" applyFont="1"/>
    <xf numFmtId="0" fontId="62" fillId="0" borderId="0" xfId="1720" applyFont="1" applyFill="1"/>
    <xf numFmtId="0" fontId="63" fillId="0" borderId="0" xfId="1720" applyFont="1" applyFill="1"/>
    <xf numFmtId="37" fontId="62" fillId="0" borderId="0" xfId="1720" applyNumberFormat="1" applyFont="1" applyFill="1" applyProtection="1"/>
    <xf numFmtId="0" fontId="64" fillId="0" borderId="0" xfId="1720" applyFont="1"/>
    <xf numFmtId="194" fontId="17" fillId="0" borderId="0" xfId="1720" applyNumberFormat="1" applyFont="1" applyFill="1"/>
    <xf numFmtId="0" fontId="62" fillId="0" borderId="0" xfId="25034" applyFont="1" applyFill="1"/>
    <xf numFmtId="0" fontId="62" fillId="0" borderId="0" xfId="1720" applyFont="1" applyFill="1" applyAlignment="1">
      <alignment horizontal="right"/>
    </xf>
    <xf numFmtId="195" fontId="62" fillId="0" borderId="0" xfId="1" applyNumberFormat="1" applyFont="1" applyFill="1" applyAlignment="1">
      <alignment horizontal="right"/>
    </xf>
    <xf numFmtId="195" fontId="62" fillId="0" borderId="0" xfId="1" applyNumberFormat="1" applyFont="1" applyFill="1"/>
    <xf numFmtId="3" fontId="17" fillId="0" borderId="0" xfId="1720" applyNumberFormat="1" applyFont="1" applyFill="1"/>
    <xf numFmtId="0" fontId="62" fillId="0" borderId="0" xfId="1720" applyFont="1" applyFill="1" applyAlignment="1">
      <alignment horizontal="center" wrapText="1"/>
    </xf>
    <xf numFmtId="37" fontId="65" fillId="0" borderId="0" xfId="1720" applyNumberFormat="1" applyFont="1" applyFill="1" applyProtection="1"/>
    <xf numFmtId="0" fontId="65" fillId="0" borderId="0" xfId="1720" applyFont="1" applyFill="1" applyAlignment="1">
      <alignment horizontal="left"/>
    </xf>
    <xf numFmtId="37" fontId="63" fillId="0" borderId="0" xfId="1720" applyNumberFormat="1" applyFont="1" applyFill="1"/>
    <xf numFmtId="3" fontId="22" fillId="0" borderId="0" xfId="1720" applyNumberFormat="1" applyFont="1"/>
    <xf numFmtId="196" fontId="22" fillId="0" borderId="0" xfId="1720" applyNumberFormat="1" applyFont="1"/>
    <xf numFmtId="3" fontId="22" fillId="0" borderId="0" xfId="1720" applyNumberFormat="1" applyFont="1" applyAlignment="1">
      <alignment horizontal="right"/>
    </xf>
    <xf numFmtId="1" fontId="62" fillId="0" borderId="0" xfId="1720" applyNumberFormat="1" applyFont="1" applyFill="1"/>
    <xf numFmtId="37" fontId="63" fillId="0" borderId="0" xfId="1720" applyNumberFormat="1" applyFont="1" applyFill="1" applyProtection="1"/>
    <xf numFmtId="0" fontId="22" fillId="0" borderId="0" xfId="1720" applyFont="1" applyAlignment="1">
      <alignment horizontal="right"/>
    </xf>
    <xf numFmtId="0" fontId="66" fillId="0" borderId="0" xfId="1720" applyFont="1" applyFill="1"/>
    <xf numFmtId="0" fontId="67" fillId="0" borderId="0" xfId="2" applyFont="1" applyFill="1"/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888906014374722"/>
          <c:y val="0.25095080329766623"/>
          <c:w val="0.78409187590242768"/>
          <c:h val="0.591255301708893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'Gráf-10.2.2_A'!$A$3</c:f>
              <c:strCache>
                <c:ptCount val="1"/>
                <c:pt idx="0">
                  <c:v>Gran 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'Gráf-10.2.2_A'!$B$2:$C$2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'Gráf-10.2.2_A'!$B$3:$C$3</c:f>
              <c:numCache>
                <c:formatCode>#,##0_);\(#,##0\)</c:formatCode>
                <c:ptCount val="2"/>
                <c:pt idx="0">
                  <c:v>249.79900000000001</c:v>
                </c:pt>
                <c:pt idx="1">
                  <c:v>1248.9949999999999</c:v>
                </c:pt>
              </c:numCache>
            </c:numRef>
          </c:val>
        </c:ser>
        <c:ser>
          <c:idx val="1"/>
          <c:order val="1"/>
          <c:tx>
            <c:strRef>
              <c:f>'Gráf-10.2.2_A'!$A$4</c:f>
              <c:strCache>
                <c:ptCount val="1"/>
                <c:pt idx="0">
                  <c:v>Ciudades del Interior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'Gráf-10.2.2_A'!$B$2:$C$2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'Gráf-10.2.2_A'!$B$4:$C$4</c:f>
              <c:numCache>
                <c:formatCode>#,##0_);\(#,##0\)</c:formatCode>
                <c:ptCount val="2"/>
                <c:pt idx="0">
                  <c:v>99.019000000000005</c:v>
                </c:pt>
                <c:pt idx="1">
                  <c:v>495.09500000000003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67584"/>
        <c:axId val="92150784"/>
        <c:axId val="0"/>
      </c:bar3DChart>
      <c:catAx>
        <c:axId val="892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21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50784"/>
        <c:scaling>
          <c:orientation val="minMax"/>
        </c:scaling>
        <c:delete val="1"/>
        <c:axPos val="l"/>
        <c:numFmt formatCode="#,##0_);\(#,##0\)" sourceLinked="1"/>
        <c:majorTickMark val="out"/>
        <c:minorTickMark val="none"/>
        <c:tickLblPos val="none"/>
        <c:crossAx val="8926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367056390678491"/>
          <c:y val="0.90602322108463718"/>
          <c:w val="0.4330812057583715"/>
          <c:h val="6.21039290240812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315384</xdr:colOff>
      <xdr:row>28</xdr:row>
      <xdr:rowOff>98650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0.94428</cdr:y>
    </cdr:from>
    <cdr:to>
      <cdr:x>0.15744</cdr:x>
      <cdr:y>0.97578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362" y="4913117"/>
          <a:ext cx="983334" cy="16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10.2.2.</a:t>
          </a:r>
        </a:p>
      </cdr:txBody>
    </cdr:sp>
  </cdr:relSizeAnchor>
  <cdr:relSizeAnchor xmlns:cdr="http://schemas.openxmlformats.org/drawingml/2006/chartDrawing">
    <cdr:from>
      <cdr:x>0.05934</cdr:x>
      <cdr:y>0.05196</cdr:y>
    </cdr:from>
    <cdr:to>
      <cdr:x>0.95581</cdr:x>
      <cdr:y>0.19011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7676" y="260327"/>
          <a:ext cx="6762750" cy="692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ESSAP: CONEXIONES DOMICILIARIAS Y POBLACIÓN SERVIDA (en miles), EN EL GRAN ASUNCIÓN Y CIUDADES DEL INTERIOR.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AÑO 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%209%20Y%2010%20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.3_A_19"/>
      <sheetName val="10.2.4  A_18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58" customWidth="1"/>
    <col min="3" max="3" width="15" style="1" customWidth="1"/>
    <col min="4" max="4" width="13.140625" customWidth="1"/>
    <col min="5" max="5" width="13.5703125" bestFit="1" customWidth="1"/>
    <col min="6" max="6" width="15" bestFit="1" customWidth="1"/>
  </cols>
  <sheetData>
    <row r="1" spans="1:6">
      <c r="A1" s="36"/>
    </row>
    <row r="2" spans="1:6">
      <c r="B2" s="35" t="s">
        <v>40</v>
      </c>
    </row>
    <row r="3" spans="1:6" ht="5.0999999999999996" customHeight="1">
      <c r="C3" s="34"/>
    </row>
    <row r="4" spans="1:6" ht="15" customHeight="1">
      <c r="A4" s="33"/>
      <c r="B4" s="32" t="s">
        <v>39</v>
      </c>
      <c r="C4" s="31" t="s">
        <v>38</v>
      </c>
      <c r="D4" s="31" t="s">
        <v>37</v>
      </c>
      <c r="E4" s="31" t="s">
        <v>36</v>
      </c>
      <c r="F4" s="31" t="s">
        <v>35</v>
      </c>
    </row>
    <row r="5" spans="1:6" ht="15" customHeight="1">
      <c r="B5" s="30"/>
      <c r="C5" s="29"/>
      <c r="D5" s="29"/>
      <c r="E5" s="29"/>
      <c r="F5" s="29"/>
    </row>
    <row r="6" spans="1:6">
      <c r="B6" s="28"/>
      <c r="C6" s="27"/>
      <c r="D6" s="27"/>
      <c r="E6" s="27"/>
      <c r="F6" s="27"/>
    </row>
    <row r="7" spans="1:6" ht="5.0999999999999996" customHeight="1">
      <c r="B7" s="14"/>
      <c r="E7" s="1"/>
    </row>
    <row r="8" spans="1:6" s="18" customFormat="1">
      <c r="A8" s="2"/>
      <c r="B8" s="26" t="s">
        <v>34</v>
      </c>
      <c r="C8" s="25">
        <v>344245</v>
      </c>
      <c r="D8" s="24">
        <v>1721225</v>
      </c>
      <c r="E8" s="25">
        <v>348818</v>
      </c>
      <c r="F8" s="24">
        <v>1744090</v>
      </c>
    </row>
    <row r="9" spans="1:6" s="18" customFormat="1" ht="5.0999999999999996" customHeight="1">
      <c r="A9" s="2"/>
      <c r="B9" s="21"/>
      <c r="C9" s="20"/>
      <c r="D9" s="19"/>
      <c r="E9" s="20"/>
      <c r="F9" s="19"/>
    </row>
    <row r="10" spans="1:6" s="18" customFormat="1">
      <c r="A10" s="2"/>
      <c r="B10" s="17" t="s">
        <v>33</v>
      </c>
      <c r="C10" s="16">
        <v>247280</v>
      </c>
      <c r="D10" s="15">
        <v>1236400</v>
      </c>
      <c r="E10" s="16">
        <v>249799</v>
      </c>
      <c r="F10" s="15">
        <v>1248995</v>
      </c>
    </row>
    <row r="11" spans="1:6" ht="5.0999999999999996" customHeight="1">
      <c r="B11" s="14"/>
      <c r="C11" s="13"/>
      <c r="D11" s="12"/>
      <c r="E11" s="13"/>
      <c r="F11" s="12"/>
    </row>
    <row r="12" spans="1:6" ht="14.1" customHeight="1">
      <c r="B12" s="11" t="s">
        <v>32</v>
      </c>
      <c r="C12" s="23">
        <v>158651</v>
      </c>
      <c r="D12" s="22">
        <v>793255</v>
      </c>
      <c r="E12" s="23">
        <v>159712</v>
      </c>
      <c r="F12" s="22">
        <v>798560</v>
      </c>
    </row>
    <row r="13" spans="1:6" ht="14.1" customHeight="1">
      <c r="B13" s="11" t="s">
        <v>31</v>
      </c>
      <c r="C13" s="23">
        <v>15034</v>
      </c>
      <c r="D13" s="22">
        <v>75170</v>
      </c>
      <c r="E13" s="23">
        <v>15322</v>
      </c>
      <c r="F13" s="22">
        <v>76610</v>
      </c>
    </row>
    <row r="14" spans="1:6" ht="14.1" customHeight="1">
      <c r="B14" s="11" t="s">
        <v>30</v>
      </c>
      <c r="C14" s="23">
        <v>15211</v>
      </c>
      <c r="D14" s="22">
        <v>76055</v>
      </c>
      <c r="E14" s="23">
        <v>15445</v>
      </c>
      <c r="F14" s="22">
        <v>77225</v>
      </c>
    </row>
    <row r="15" spans="1:6" ht="14.1" customHeight="1">
      <c r="B15" s="11" t="s">
        <v>29</v>
      </c>
      <c r="C15" s="23">
        <v>25414</v>
      </c>
      <c r="D15" s="22">
        <v>127070</v>
      </c>
      <c r="E15" s="23">
        <v>25690</v>
      </c>
      <c r="F15" s="22">
        <v>128450</v>
      </c>
    </row>
    <row r="16" spans="1:6" ht="14.1" customHeight="1">
      <c r="B16" s="11" t="s">
        <v>28</v>
      </c>
      <c r="C16" s="23">
        <v>19967</v>
      </c>
      <c r="D16" s="22">
        <v>99835</v>
      </c>
      <c r="E16" s="23">
        <v>20377</v>
      </c>
      <c r="F16" s="22">
        <v>101885</v>
      </c>
    </row>
    <row r="17" spans="1:6" ht="14.1" customHeight="1">
      <c r="B17" s="11" t="s">
        <v>27</v>
      </c>
      <c r="C17" s="23">
        <v>2917</v>
      </c>
      <c r="D17" s="22">
        <v>14585</v>
      </c>
      <c r="E17" s="23">
        <v>3022</v>
      </c>
      <c r="F17" s="22">
        <v>15110</v>
      </c>
    </row>
    <row r="18" spans="1:6" ht="14.1" customHeight="1">
      <c r="B18" s="11" t="s">
        <v>26</v>
      </c>
      <c r="C18" s="23">
        <v>1974</v>
      </c>
      <c r="D18" s="22">
        <v>9870</v>
      </c>
      <c r="E18" s="23">
        <v>1995</v>
      </c>
      <c r="F18" s="22">
        <v>9975</v>
      </c>
    </row>
    <row r="19" spans="1:6" ht="14.1" customHeight="1">
      <c r="B19" s="10" t="s">
        <v>25</v>
      </c>
      <c r="C19" s="23">
        <v>8112</v>
      </c>
      <c r="D19" s="22">
        <v>40560</v>
      </c>
      <c r="E19" s="23">
        <v>8236</v>
      </c>
      <c r="F19" s="22">
        <v>41180</v>
      </c>
    </row>
    <row r="20" spans="1:6" s="18" customFormat="1" ht="5.0999999999999996" customHeight="1">
      <c r="A20" s="2"/>
      <c r="B20" s="21"/>
      <c r="C20" s="20"/>
      <c r="D20" s="19"/>
      <c r="E20" s="20"/>
      <c r="F20" s="19"/>
    </row>
    <row r="21" spans="1:6">
      <c r="B21" s="17" t="s">
        <v>24</v>
      </c>
      <c r="C21" s="16">
        <v>96965</v>
      </c>
      <c r="D21" s="15">
        <v>484825</v>
      </c>
      <c r="E21" s="16">
        <v>99019</v>
      </c>
      <c r="F21" s="15">
        <v>495095</v>
      </c>
    </row>
    <row r="22" spans="1:6" ht="5.0999999999999996" customHeight="1">
      <c r="B22" s="14"/>
      <c r="C22" s="13"/>
      <c r="D22" s="12"/>
      <c r="E22" s="13"/>
      <c r="F22" s="12"/>
    </row>
    <row r="23" spans="1:6" ht="14.1" customHeight="1">
      <c r="B23" s="11" t="s">
        <v>23</v>
      </c>
      <c r="C23" s="9">
        <v>1949</v>
      </c>
      <c r="D23" s="8">
        <v>9745</v>
      </c>
      <c r="E23" s="9">
        <v>2007</v>
      </c>
      <c r="F23" s="8">
        <v>10035</v>
      </c>
    </row>
    <row r="24" spans="1:6" ht="14.1" customHeight="1">
      <c r="B24" s="11" t="s">
        <v>22</v>
      </c>
      <c r="C24" s="9">
        <v>3997</v>
      </c>
      <c r="D24" s="8">
        <v>19985</v>
      </c>
      <c r="E24" s="9">
        <v>4135</v>
      </c>
      <c r="F24" s="8">
        <v>20675</v>
      </c>
    </row>
    <row r="25" spans="1:6" ht="14.1" customHeight="1">
      <c r="B25" s="11" t="s">
        <v>21</v>
      </c>
      <c r="C25" s="9">
        <v>3696</v>
      </c>
      <c r="D25" s="8">
        <v>18480</v>
      </c>
      <c r="E25" s="9">
        <v>3761</v>
      </c>
      <c r="F25" s="8">
        <v>18805</v>
      </c>
    </row>
    <row r="26" spans="1:6" ht="14.1" customHeight="1">
      <c r="B26" s="11" t="s">
        <v>20</v>
      </c>
      <c r="C26" s="9">
        <v>11559</v>
      </c>
      <c r="D26" s="8">
        <v>57795</v>
      </c>
      <c r="E26" s="9">
        <v>11700</v>
      </c>
      <c r="F26" s="8">
        <v>58500</v>
      </c>
    </row>
    <row r="27" spans="1:6" ht="14.1" customHeight="1">
      <c r="B27" s="11" t="s">
        <v>19</v>
      </c>
      <c r="C27" s="9">
        <v>6765</v>
      </c>
      <c r="D27" s="8">
        <v>33825</v>
      </c>
      <c r="E27" s="9">
        <v>6852</v>
      </c>
      <c r="F27" s="8">
        <v>34260</v>
      </c>
    </row>
    <row r="28" spans="1:6" ht="14.1" customHeight="1">
      <c r="B28" s="11" t="s">
        <v>18</v>
      </c>
      <c r="C28" s="9">
        <v>7842</v>
      </c>
      <c r="D28" s="8">
        <v>39210</v>
      </c>
      <c r="E28" s="9">
        <v>7989</v>
      </c>
      <c r="F28" s="8">
        <v>39945</v>
      </c>
    </row>
    <row r="29" spans="1:6" ht="14.1" customHeight="1">
      <c r="B29" s="11" t="s">
        <v>17</v>
      </c>
      <c r="C29" s="9">
        <v>7863</v>
      </c>
      <c r="D29" s="8">
        <v>39315</v>
      </c>
      <c r="E29" s="9">
        <v>8112</v>
      </c>
      <c r="F29" s="8">
        <v>40560</v>
      </c>
    </row>
    <row r="30" spans="1:6" ht="14.1" customHeight="1">
      <c r="B30" s="11" t="s">
        <v>16</v>
      </c>
      <c r="C30" s="9">
        <v>2363</v>
      </c>
      <c r="D30" s="8">
        <v>11815</v>
      </c>
      <c r="E30" s="9">
        <v>2398</v>
      </c>
      <c r="F30" s="8">
        <v>11990</v>
      </c>
    </row>
    <row r="31" spans="1:6" ht="14.1" customHeight="1">
      <c r="B31" s="11" t="s">
        <v>15</v>
      </c>
      <c r="C31" s="9">
        <v>4203</v>
      </c>
      <c r="D31" s="8">
        <v>21015</v>
      </c>
      <c r="E31" s="9">
        <v>4267</v>
      </c>
      <c r="F31" s="8">
        <v>21335</v>
      </c>
    </row>
    <row r="32" spans="1:6" ht="14.1" customHeight="1">
      <c r="B32" s="11" t="s">
        <v>14</v>
      </c>
      <c r="C32" s="9">
        <v>10215</v>
      </c>
      <c r="D32" s="8">
        <v>51075</v>
      </c>
      <c r="E32" s="9">
        <v>10522</v>
      </c>
      <c r="F32" s="8">
        <v>52610</v>
      </c>
    </row>
    <row r="33" spans="1:6" ht="14.1" customHeight="1">
      <c r="B33" s="11" t="s">
        <v>13</v>
      </c>
      <c r="C33" s="9">
        <v>9161</v>
      </c>
      <c r="D33" s="8">
        <v>45805</v>
      </c>
      <c r="E33" s="9">
        <v>9419</v>
      </c>
      <c r="F33" s="8">
        <v>47095</v>
      </c>
    </row>
    <row r="34" spans="1:6" ht="14.1" customHeight="1">
      <c r="B34" s="11" t="s">
        <v>12</v>
      </c>
      <c r="C34" s="9">
        <v>2429</v>
      </c>
      <c r="D34" s="8">
        <v>12145</v>
      </c>
      <c r="E34" s="9">
        <v>2486</v>
      </c>
      <c r="F34" s="8">
        <v>12430</v>
      </c>
    </row>
    <row r="35" spans="1:6" ht="14.1" customHeight="1">
      <c r="B35" s="11" t="s">
        <v>11</v>
      </c>
      <c r="C35" s="9">
        <v>5779</v>
      </c>
      <c r="D35" s="8">
        <v>28895</v>
      </c>
      <c r="E35" s="9">
        <v>5918</v>
      </c>
      <c r="F35" s="8">
        <v>29590</v>
      </c>
    </row>
    <row r="36" spans="1:6" ht="14.1" customHeight="1">
      <c r="B36" s="11" t="s">
        <v>10</v>
      </c>
      <c r="C36" s="9">
        <v>2296</v>
      </c>
      <c r="D36" s="8">
        <v>11480</v>
      </c>
      <c r="E36" s="9">
        <v>2335</v>
      </c>
      <c r="F36" s="8">
        <v>11675</v>
      </c>
    </row>
    <row r="37" spans="1:6" ht="14.1" customHeight="1">
      <c r="B37" s="11" t="s">
        <v>9</v>
      </c>
      <c r="C37" s="9">
        <v>2012</v>
      </c>
      <c r="D37" s="8">
        <v>10060</v>
      </c>
      <c r="E37" s="9">
        <v>2048</v>
      </c>
      <c r="F37" s="8">
        <v>10240</v>
      </c>
    </row>
    <row r="38" spans="1:6" ht="14.1" customHeight="1">
      <c r="B38" s="11" t="s">
        <v>8</v>
      </c>
      <c r="C38" s="9">
        <v>2871</v>
      </c>
      <c r="D38" s="8">
        <v>14355</v>
      </c>
      <c r="E38" s="9">
        <v>2955</v>
      </c>
      <c r="F38" s="8">
        <v>14775</v>
      </c>
    </row>
    <row r="39" spans="1:6" ht="14.1" customHeight="1">
      <c r="B39" s="11" t="s">
        <v>7</v>
      </c>
      <c r="C39" s="9">
        <v>1012</v>
      </c>
      <c r="D39" s="8">
        <v>5060</v>
      </c>
      <c r="E39" s="9">
        <v>1029</v>
      </c>
      <c r="F39" s="8">
        <v>5145</v>
      </c>
    </row>
    <row r="40" spans="1:6" ht="14.1" customHeight="1">
      <c r="B40" s="11" t="s">
        <v>6</v>
      </c>
      <c r="C40" s="9">
        <v>2887</v>
      </c>
      <c r="D40" s="8">
        <v>14435</v>
      </c>
      <c r="E40" s="9">
        <v>2942</v>
      </c>
      <c r="F40" s="8">
        <v>14710</v>
      </c>
    </row>
    <row r="41" spans="1:6" ht="14.1" customHeight="1">
      <c r="B41" s="11" t="s">
        <v>5</v>
      </c>
      <c r="C41" s="9">
        <v>1874</v>
      </c>
      <c r="D41" s="8">
        <v>9370</v>
      </c>
      <c r="E41" s="9">
        <v>1942</v>
      </c>
      <c r="F41" s="8">
        <v>9710</v>
      </c>
    </row>
    <row r="42" spans="1:6" ht="14.1" customHeight="1">
      <c r="B42" s="10" t="s">
        <v>4</v>
      </c>
      <c r="C42" s="9">
        <v>4196</v>
      </c>
      <c r="D42" s="8">
        <v>20980</v>
      </c>
      <c r="E42" s="9">
        <v>4195</v>
      </c>
      <c r="F42" s="8">
        <v>20975</v>
      </c>
    </row>
    <row r="43" spans="1:6" ht="14.1" customHeight="1">
      <c r="B43" s="10" t="s">
        <v>3</v>
      </c>
      <c r="C43" s="9">
        <v>1073</v>
      </c>
      <c r="D43" s="8">
        <v>5365</v>
      </c>
      <c r="E43" s="9">
        <v>1081</v>
      </c>
      <c r="F43" s="8">
        <v>5405</v>
      </c>
    </row>
    <row r="44" spans="1:6" ht="14.1" customHeight="1">
      <c r="B44" s="10" t="s">
        <v>2</v>
      </c>
      <c r="C44" s="9">
        <v>923</v>
      </c>
      <c r="D44" s="8">
        <v>4615</v>
      </c>
      <c r="E44" s="9">
        <v>926</v>
      </c>
      <c r="F44" s="8">
        <v>4630</v>
      </c>
    </row>
    <row r="45" spans="1:6" ht="5.0999999999999996" customHeight="1" thickBot="1">
      <c r="B45" s="7"/>
      <c r="C45" s="6"/>
      <c r="D45" s="6"/>
      <c r="E45" s="6"/>
      <c r="F45" s="6"/>
    </row>
    <row r="46" spans="1:6" ht="5.0999999999999996" customHeight="1">
      <c r="E46" s="1"/>
    </row>
    <row r="47" spans="1:6">
      <c r="B47" s="5" t="s">
        <v>1</v>
      </c>
    </row>
    <row r="48" spans="1:6" s="1" customFormat="1" ht="5.0999999999999996" customHeight="1">
      <c r="A48" s="2"/>
      <c r="B48" s="4"/>
      <c r="D48"/>
      <c r="E48"/>
    </row>
    <row r="49" spans="1:5" s="1" customFormat="1">
      <c r="A49" s="2"/>
      <c r="B49" s="3" t="s">
        <v>0</v>
      </c>
      <c r="D49"/>
      <c r="E49"/>
    </row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="90" zoomScaleNormal="90" workbookViewId="0"/>
  </sheetViews>
  <sheetFormatPr baseColWidth="10" defaultColWidth="9.28515625" defaultRowHeight="12.75"/>
  <cols>
    <col min="1" max="1" width="17.85546875" style="38" customWidth="1"/>
    <col min="2" max="2" width="12.28515625" style="38" customWidth="1"/>
    <col min="3" max="3" width="13.5703125" style="38" customWidth="1"/>
    <col min="4" max="4" width="9.28515625" style="38"/>
    <col min="5" max="16384" width="9.28515625" style="37"/>
  </cols>
  <sheetData>
    <row r="1" spans="1:11" ht="15">
      <c r="A1" s="59" t="s">
        <v>45</v>
      </c>
    </row>
    <row r="2" spans="1:11" ht="25.5">
      <c r="B2" s="48" t="s">
        <v>42</v>
      </c>
      <c r="C2" s="48" t="s">
        <v>41</v>
      </c>
      <c r="E2" s="58"/>
      <c r="H2" s="57"/>
      <c r="I2" s="57"/>
    </row>
    <row r="3" spans="1:11">
      <c r="A3" s="38" t="s">
        <v>44</v>
      </c>
      <c r="B3" s="56">
        <f>+A17/1000</f>
        <v>249.79900000000001</v>
      </c>
      <c r="C3" s="56">
        <f>+B17/1000</f>
        <v>1248.9949999999999</v>
      </c>
      <c r="H3" s="52"/>
      <c r="I3" s="52"/>
      <c r="J3" s="52"/>
      <c r="K3" s="52"/>
    </row>
    <row r="4" spans="1:11">
      <c r="A4" s="38" t="s">
        <v>43</v>
      </c>
      <c r="B4" s="56">
        <f>A18/1000</f>
        <v>99.019000000000005</v>
      </c>
      <c r="C4" s="56">
        <f>B18/1000</f>
        <v>495.09500000000003</v>
      </c>
      <c r="E4" s="54"/>
      <c r="F4" s="54"/>
      <c r="G4" s="53"/>
      <c r="H4" s="52"/>
      <c r="I4" s="52"/>
      <c r="J4" s="52"/>
      <c r="K4" s="52"/>
    </row>
    <row r="5" spans="1:11">
      <c r="B5" s="55"/>
      <c r="C5" s="55"/>
      <c r="E5" s="54"/>
      <c r="F5" s="54"/>
      <c r="G5" s="53"/>
      <c r="H5" s="52"/>
      <c r="I5" s="52"/>
      <c r="J5" s="52"/>
      <c r="K5" s="52"/>
    </row>
    <row r="6" spans="1:11">
      <c r="A6" s="40"/>
      <c r="B6" s="40"/>
      <c r="C6" s="40"/>
      <c r="E6" s="52"/>
      <c r="F6" s="52"/>
      <c r="H6" s="52"/>
      <c r="I6" s="52"/>
      <c r="J6" s="52"/>
      <c r="K6" s="52"/>
    </row>
    <row r="7" spans="1:11">
      <c r="A7" s="40"/>
      <c r="B7" s="40"/>
      <c r="C7" s="40"/>
      <c r="H7" s="52"/>
      <c r="I7" s="52"/>
    </row>
    <row r="8" spans="1:11">
      <c r="A8" s="40"/>
      <c r="B8" s="40"/>
      <c r="H8" s="52"/>
      <c r="I8" s="52"/>
    </row>
    <row r="9" spans="1:11">
      <c r="B9" s="51"/>
      <c r="C9" s="51"/>
    </row>
    <row r="11" spans="1:11" ht="15.75">
      <c r="A11" s="50"/>
      <c r="B11" s="49"/>
      <c r="C11" s="39"/>
    </row>
    <row r="12" spans="1:11">
      <c r="A12" s="40"/>
      <c r="B12" s="40"/>
    </row>
    <row r="13" spans="1:11">
      <c r="A13" s="40"/>
      <c r="B13" s="40"/>
      <c r="C13" s="40"/>
    </row>
    <row r="14" spans="1:11">
      <c r="A14" s="40"/>
      <c r="B14" s="40"/>
      <c r="C14" s="40"/>
    </row>
    <row r="15" spans="1:11">
      <c r="A15" s="40"/>
      <c r="B15" s="40"/>
      <c r="C15" s="40"/>
    </row>
    <row r="16" spans="1:11" ht="26.25">
      <c r="A16" s="48" t="s">
        <v>42</v>
      </c>
      <c r="B16" s="48" t="s">
        <v>41</v>
      </c>
      <c r="C16" s="47"/>
    </row>
    <row r="17" spans="1:3">
      <c r="A17" s="46">
        <f>+'10.2.2_A'!E10</f>
        <v>249799</v>
      </c>
      <c r="B17" s="46">
        <f>+'10.2.2_A'!F10</f>
        <v>1248995</v>
      </c>
      <c r="C17" s="40"/>
    </row>
    <row r="18" spans="1:3">
      <c r="A18" s="46">
        <f>+'10.2.2_A'!E21</f>
        <v>99019</v>
      </c>
      <c r="B18" s="45">
        <f>+'10.2.2_A'!F21</f>
        <v>495095</v>
      </c>
      <c r="C18" s="44"/>
    </row>
    <row r="19" spans="1:3" ht="15">
      <c r="A19" s="43"/>
      <c r="B19" s="43"/>
      <c r="C19" s="42"/>
    </row>
    <row r="20" spans="1:3">
      <c r="A20" s="40">
        <f>A17+A18</f>
        <v>348818</v>
      </c>
      <c r="B20" s="40">
        <f>B17+B18</f>
        <v>1744090</v>
      </c>
    </row>
    <row r="21" spans="1:3">
      <c r="A21" s="40"/>
      <c r="B21" s="40"/>
    </row>
    <row r="22" spans="1:3">
      <c r="A22" s="40"/>
      <c r="B22" s="40"/>
    </row>
    <row r="23" spans="1:3">
      <c r="A23" s="40"/>
      <c r="B23" s="40"/>
    </row>
    <row r="24" spans="1:3">
      <c r="A24" s="40"/>
      <c r="B24" s="40"/>
    </row>
    <row r="25" spans="1:3">
      <c r="A25" s="40"/>
      <c r="B25" s="40"/>
    </row>
    <row r="26" spans="1:3">
      <c r="A26" s="40"/>
      <c r="B26" s="40"/>
    </row>
    <row r="27" spans="1:3">
      <c r="A27" s="40"/>
      <c r="B27" s="40"/>
    </row>
    <row r="28" spans="1:3">
      <c r="A28" s="40"/>
      <c r="B28" s="40"/>
    </row>
    <row r="29" spans="1:3">
      <c r="A29" s="40"/>
      <c r="B29" s="40"/>
    </row>
    <row r="30" spans="1:3">
      <c r="A30" s="40"/>
      <c r="B30" s="40"/>
    </row>
    <row r="31" spans="1:3">
      <c r="A31" s="40"/>
      <c r="B31" s="40"/>
    </row>
    <row r="32" spans="1:3">
      <c r="A32" s="40"/>
      <c r="B32" s="40"/>
    </row>
    <row r="33" spans="1:11">
      <c r="A33" s="40"/>
      <c r="B33" s="40"/>
    </row>
    <row r="34" spans="1:11">
      <c r="A34" s="40"/>
      <c r="B34" s="40"/>
      <c r="K34" s="41"/>
    </row>
    <row r="35" spans="1:11">
      <c r="A35" s="40"/>
      <c r="B35" s="40"/>
    </row>
    <row r="40" spans="1:11">
      <c r="A40" s="39"/>
    </row>
  </sheetData>
  <hyperlinks>
    <hyperlink ref="A1" location="Índice!C20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10.2.2_A</vt:lpstr>
      <vt:lpstr>Gráf-10.2.2_A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2021-04-26T12:27:49Z</dcterms:created>
  <dcterms:modified xsi:type="dcterms:W3CDTF">2021-04-26T12:29:04Z</dcterms:modified>
</cp:coreProperties>
</file>