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4.1.1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69" i="1" l="1"/>
  <c r="C68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 s="1"/>
  <c r="O11" i="1"/>
  <c r="N11" i="1"/>
  <c r="M11" i="1"/>
  <c r="L11" i="1"/>
  <c r="K11" i="1"/>
  <c r="J11" i="1"/>
  <c r="I11" i="1"/>
  <c r="H11" i="1"/>
  <c r="G11" i="1"/>
  <c r="F11" i="1"/>
  <c r="E11" i="1"/>
  <c r="D11" i="1"/>
  <c r="C9" i="1"/>
  <c r="C7" i="1" s="1"/>
  <c r="C8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<sst xmlns="http://schemas.openxmlformats.org/spreadsheetml/2006/main" count="77" uniqueCount="77">
  <si>
    <t>CUADRO 4.1.12. HOSPITAL DE POLICÍA: SERVICIOS REALIZADOS POR MES, SEGÚN TIPO DE SERVICIO Y VACUNACIONES. AÑO 2017</t>
  </si>
  <si>
    <t>TIPO DE SERVICIO Y VACUNACIONES</t>
  </si>
  <si>
    <t>TOTAL</t>
  </si>
  <si>
    <t xml:space="preserve">M E S 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</si>
  <si>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</si>
  <si>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</si>
  <si>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</si>
  <si>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</si>
  <si>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</si>
  <si>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</si>
  <si>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</si>
  <si>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</si>
  <si>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</si>
  <si>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</si>
  <si>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</si>
  <si>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</si>
  <si>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BANCO DE SANGRE</t>
  </si>
  <si>
    <t>Pacientes transfundidos</t>
  </si>
  <si>
    <t>Tipificación de sangre</t>
  </si>
  <si>
    <r>
      <t>SERVICIO DE URGENCIA</t>
    </r>
    <r>
      <rPr>
        <b/>
        <vertAlign val="superscript"/>
        <sz val="10"/>
        <rFont val="Times New Roman"/>
        <family val="1"/>
      </rPr>
      <t>1/</t>
    </r>
  </si>
  <si>
    <t>Aplicación de inyecciones</t>
  </si>
  <si>
    <t>Baño</t>
  </si>
  <si>
    <t>Canalización</t>
  </si>
  <si>
    <t>Consultas y diagnóstico médico</t>
  </si>
  <si>
    <t>Control clínico</t>
  </si>
  <si>
    <t xml:space="preserve">Curaciones </t>
  </si>
  <si>
    <t>Drenajes</t>
  </si>
  <si>
    <t>Enema</t>
  </si>
  <si>
    <t>Extirpación, extracción cuerpo extraño</t>
  </si>
  <si>
    <t>Extracción de sangre</t>
  </si>
  <si>
    <t>Medios físicos</t>
  </si>
  <si>
    <t>Nebulización</t>
  </si>
  <si>
    <t>Supositorio</t>
  </si>
  <si>
    <t>Sutura</t>
  </si>
  <si>
    <t>VACUNACIONES</t>
  </si>
  <si>
    <t>S.R.P.</t>
  </si>
  <si>
    <t>I.P.V.</t>
  </si>
  <si>
    <t>Antitetánica y DT</t>
  </si>
  <si>
    <t>BOPB (Sabin)</t>
  </si>
  <si>
    <t>Pentavalente</t>
  </si>
  <si>
    <t>DPT</t>
  </si>
  <si>
    <t>A Influenza Adulto</t>
  </si>
  <si>
    <t>A Influenza Pediátrico</t>
  </si>
  <si>
    <t>Hepatitis B Adulto</t>
  </si>
  <si>
    <t>Hepatitis A Pediátrico</t>
  </si>
  <si>
    <t>Hepatitis B Pediátrico</t>
  </si>
  <si>
    <t>Rotavirus</t>
  </si>
  <si>
    <t>DTAP Adulto</t>
  </si>
  <si>
    <t>DTAP Pediátrico</t>
  </si>
  <si>
    <t>Neumococo polis</t>
  </si>
  <si>
    <t>Neumococo conj.</t>
  </si>
  <si>
    <t>Antiamarilica</t>
  </si>
  <si>
    <t>Hpa</t>
  </si>
  <si>
    <t>PCV 10</t>
  </si>
  <si>
    <t>Neumo 23</t>
  </si>
  <si>
    <t>Varicela</t>
  </si>
  <si>
    <t>SERVICIOS DE APOYO</t>
  </si>
  <si>
    <t>Análisis bacteriológicos</t>
  </si>
  <si>
    <t>Análisis clínicos laboratoriales</t>
  </si>
  <si>
    <t>Análisis Hormonas e Inmunológicas</t>
  </si>
  <si>
    <t>Colonoscopía</t>
  </si>
  <si>
    <t>Ecografías</t>
  </si>
  <si>
    <t>Eco- cardiograma</t>
  </si>
  <si>
    <t>Electrocardiograma</t>
  </si>
  <si>
    <t>Electroencefalograma</t>
  </si>
  <si>
    <t>Endoscopia Digestiva Alta</t>
  </si>
  <si>
    <t>Fisioterapia</t>
  </si>
  <si>
    <t>Pacientes Dializados</t>
  </si>
  <si>
    <t>Mamografías</t>
  </si>
  <si>
    <t>Tomografía</t>
  </si>
  <si>
    <t>Patología Cervical (PAP)</t>
  </si>
  <si>
    <t>Radiografías</t>
  </si>
  <si>
    <t>Servicio Médico en otras dependencias</t>
  </si>
  <si>
    <t>Servicio Odontológico en otras dependencias</t>
  </si>
  <si>
    <t>Servicio de Laboratorio en otras dependencias</t>
  </si>
  <si>
    <t>1/ Incluye además urgencias Pediátrica y Ginecológica.</t>
  </si>
  <si>
    <t>FUENTE: Hospital de Policía "Rigoberto Caballero".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</si>
</sst>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* #,##0_);_(* \(#,##0\);_(* &quot;-&quot;??_);_(@_)"/>
    <numFmt numFmtId="166" formatCode="0;[Red]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7">
    <xf numFmtId="0" fontId="0" fillId="0" borderId="0"/>
    <xf numFmtId="43" fontId="1" fillId="0" borderId="0" applyFont="0" applyFill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7" fillId="12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7" fillId="16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7" fillId="20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167" fontId="17" fillId="2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167" fontId="17" fillId="28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167" fontId="17" fillId="32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6" fillId="2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167" fontId="11" fillId="6" borderId="4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8" fillId="47" borderId="12" applyNumberFormat="0" applyAlignment="0" applyProtection="0"/>
    <xf numFmtId="167" fontId="28" fillId="47" borderId="12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167" fontId="13" fillId="7" borderId="7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167" fontId="12" fillId="0" borderId="6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0" fontId="30" fillId="0" borderId="14" applyNumberFormat="0" applyFill="0" applyAlignment="0" applyProtection="0"/>
    <xf numFmtId="167" fontId="30" fillId="0" borderId="14" applyNumberFormat="0" applyFill="0" applyAlignment="0" applyProtection="0"/>
    <xf numFmtId="168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167" fontId="17" fillId="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167" fontId="17" fillId="13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167" fontId="17" fillId="17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167" fontId="17" fillId="21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167" fontId="17" fillId="2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167" fontId="17" fillId="29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167" fontId="9" fillId="5" borderId="4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26" fillId="38" borderId="12" applyNumberFormat="0" applyAlignment="0" applyProtection="0"/>
    <xf numFmtId="167" fontId="26" fillId="38" borderId="12" applyNumberFormat="0" applyAlignment="0" applyProtection="0"/>
    <xf numFmtId="0" fontId="1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ill="0" applyBorder="0" applyAlignment="0" applyProtection="0"/>
    <xf numFmtId="167" fontId="25" fillId="0" borderId="0" applyNumberFormat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ill="0" applyBorder="0" applyAlignment="0" applyProtection="0"/>
    <xf numFmtId="167" fontId="25" fillId="0" borderId="0" applyFont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ill="0" applyBorder="0" applyAlignment="0" applyProtection="0"/>
    <xf numFmtId="174" fontId="25" fillId="0" borderId="0" applyFont="0" applyFill="0" applyBorder="0" applyAlignment="0" applyProtection="0"/>
    <xf numFmtId="0" fontId="32" fillId="53" borderId="0" applyNumberFormat="0" applyFont="0" applyBorder="0" applyProtection="0"/>
    <xf numFmtId="175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167" fontId="7" fillId="3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0" fontId="38" fillId="34" borderId="0" applyNumberFormat="0" applyBorder="0" applyAlignment="0" applyProtection="0"/>
    <xf numFmtId="167" fontId="38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5" fillId="0" borderId="0" applyFill="0" applyBorder="0" applyAlignment="0" applyProtection="0"/>
    <xf numFmtId="176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5" fillId="0" borderId="0" applyFill="0" applyBorder="0" applyAlignment="0" applyProtection="0"/>
    <xf numFmtId="41" fontId="18" fillId="0" borderId="0" applyFont="0" applyFill="0" applyBorder="0" applyAlignment="0" applyProtection="0"/>
    <xf numFmtId="177" fontId="25" fillId="0" borderId="0" applyFill="0" applyBorder="0" applyAlignment="0" applyProtection="0"/>
    <xf numFmtId="178" fontId="25" fillId="0" borderId="0" applyFill="0" applyBorder="0" applyAlignment="0" applyProtection="0"/>
    <xf numFmtId="177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2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4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2" fontId="25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5" fillId="0" borderId="0" applyFill="0" applyBorder="0" applyAlignment="0" applyProtection="0"/>
    <xf numFmtId="180" fontId="1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0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2" fontId="25" fillId="0" borderId="0" applyFill="0" applyBorder="0" applyAlignment="0" applyProtection="0"/>
    <xf numFmtId="190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0" fontId="42" fillId="0" borderId="0" applyNumberFormat="0" applyBorder="0" applyProtection="0"/>
    <xf numFmtId="19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9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167" fontId="8" fillId="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43" fillId="54" borderId="0" applyNumberFormat="0" applyBorder="0" applyAlignment="0" applyProtection="0"/>
    <xf numFmtId="167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7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4" fontId="44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195" fontId="44" fillId="0" borderId="0"/>
    <xf numFmtId="37" fontId="41" fillId="0" borderId="0"/>
    <xf numFmtId="195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7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3" fillId="0" borderId="0"/>
    <xf numFmtId="0" fontId="18" fillId="0" borderId="0" applyNumberFormat="0" applyFill="0" applyBorder="0" applyAlignment="0" applyProtection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4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5" fontId="44" fillId="0" borderId="0"/>
    <xf numFmtId="194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6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167" fontId="23" fillId="8" borderId="8" applyNumberFormat="0" applyFont="0" applyAlignment="0" applyProtection="0"/>
    <xf numFmtId="167" fontId="23" fillId="8" borderId="8" applyNumberFormat="0" applyFont="0" applyAlignment="0" applyProtection="0"/>
    <xf numFmtId="167" fontId="23" fillId="8" borderId="8" applyNumberFormat="0" applyFont="0" applyAlignment="0" applyProtection="0"/>
    <xf numFmtId="167" fontId="25" fillId="55" borderId="15" applyNumberFormat="0" applyFont="0" applyAlignment="0" applyProtection="0"/>
    <xf numFmtId="167" fontId="25" fillId="55" borderId="15" applyNumberFormat="0" applyFont="0" applyAlignment="0" applyProtection="0"/>
    <xf numFmtId="167" fontId="25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0" fontId="23" fillId="55" borderId="15" applyNumberFormat="0" applyFont="0" applyAlignment="0" applyProtection="0"/>
    <xf numFmtId="167" fontId="23" fillId="55" borderId="15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167" fontId="10" fillId="6" borderId="5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50" fillId="47" borderId="16" applyNumberFormat="0" applyAlignment="0" applyProtection="0"/>
    <xf numFmtId="167" fontId="50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167" fontId="3" fillId="0" borderId="1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4" fillId="0" borderId="17" applyNumberFormat="0" applyFill="0" applyAlignment="0" applyProtection="0"/>
    <xf numFmtId="167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167" fontId="4" fillId="0" borderId="2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167" fontId="5" fillId="0" borderId="3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167" fontId="16" fillId="0" borderId="9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 applyBorder="1"/>
    <xf numFmtId="0" fontId="19" fillId="0" borderId="0" xfId="0" applyFont="1" applyFill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/>
    <xf numFmtId="0" fontId="18" fillId="0" borderId="10" xfId="0" applyFont="1" applyFill="1" applyBorder="1" applyAlignment="1" applyProtection="1">
      <alignment horizontal="center"/>
    </xf>
    <xf numFmtId="37" fontId="18" fillId="0" borderId="0" xfId="0" applyNumberFormat="1" applyFont="1" applyFill="1" applyBorder="1"/>
    <xf numFmtId="164" fontId="20" fillId="0" borderId="0" xfId="0" applyNumberFormat="1" applyFont="1" applyFill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165" fontId="22" fillId="0" borderId="0" xfId="1" applyNumberFormat="1" applyFont="1" applyFill="1"/>
    <xf numFmtId="0" fontId="18" fillId="0" borderId="11" xfId="0" applyFont="1" applyFill="1" applyBorder="1"/>
    <xf numFmtId="3" fontId="18" fillId="0" borderId="11" xfId="0" applyNumberFormat="1" applyFont="1" applyFill="1" applyBorder="1" applyAlignment="1" applyProtection="1">
      <alignment horizontal="right"/>
    </xf>
    <xf numFmtId="3" fontId="18" fillId="0" borderId="11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Protection="1"/>
    <xf numFmtId="3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left"/>
    </xf>
    <xf numFmtId="37" fontId="20" fillId="0" borderId="0" xfId="0" applyNumberFormat="1" applyFont="1" applyFill="1" applyBorder="1" applyProtection="1"/>
    <xf numFmtId="0" fontId="18" fillId="0" borderId="1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left" indent="3"/>
    </xf>
    <xf numFmtId="0" fontId="20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 applyProtection="1">
      <alignment horizontal="left" indent="3"/>
    </xf>
    <xf numFmtId="0" fontId="20" fillId="0" borderId="0" xfId="0" applyFont="1" applyFill="1" applyBorder="1" applyAlignment="1" applyProtection="1">
      <alignment horizontal="left" indent="3"/>
    </xf>
    <xf numFmtId="3" fontId="18" fillId="0" borderId="0" xfId="0" applyNumberFormat="1" applyFont="1" applyFill="1" applyBorder="1" applyAlignment="1">
      <alignment horizontal="left" indent="3"/>
    </xf>
    <xf numFmtId="166" fontId="20" fillId="0" borderId="0" xfId="0" applyNumberFormat="1" applyFont="1" applyFill="1" applyBorder="1" applyAlignment="1">
      <alignment horizontal="left" indent="3"/>
    </xf>
    <xf numFmtId="166" fontId="18" fillId="0" borderId="0" xfId="0" applyNumberFormat="1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</cellXfs>
  <cellStyles count="4276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7"/>
  <sheetViews>
    <sheetView showGridLines="0" tabSelected="1" zoomScale="80" zoomScaleNormal="80" workbookViewId="0">
      <selection activeCell="Q11" sqref="Q11"/>
    </sheetView>
  </sheetViews>
  <sheetFormatPr baseColWidth="10" defaultColWidth="11" defaultRowHeight="15"/>
  <cols>
    <col min="1" max="1" width="3.7109375" style="2" customWidth="1"/>
    <col min="2" max="2" width="52.42578125" style="1" customWidth="1"/>
    <col min="3" max="3" width="11.7109375" style="1" customWidth="1"/>
    <col min="4" max="4" width="9.7109375" style="1" customWidth="1"/>
    <col min="5" max="5" width="10.28515625" style="1" customWidth="1"/>
    <col min="6" max="15" width="9.7109375" style="1" customWidth="1"/>
    <col min="16" max="16" width="12.85546875" style="1" bestFit="1" customWidth="1"/>
    <col min="17" max="16384" width="11" style="1"/>
  </cols>
  <sheetData>
    <row r="2" spans="1:16">
      <c r="B2" s="3" t="s">
        <v>0</v>
      </c>
    </row>
    <row r="3" spans="1:16" ht="5.0999999999999996" customHeight="1">
      <c r="B3" s="3"/>
    </row>
    <row r="4" spans="1:16" ht="12.75">
      <c r="A4" s="4"/>
      <c r="B4" s="30" t="s">
        <v>1</v>
      </c>
      <c r="C4" s="21" t="s">
        <v>2</v>
      </c>
      <c r="D4" s="22" t="s">
        <v>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>
      <c r="B5" s="31"/>
      <c r="C5" s="21"/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</row>
    <row r="6" spans="1:16" ht="5.0999999999999996" customHeight="1">
      <c r="B6" s="23"/>
      <c r="C6" s="6"/>
      <c r="D6" s="6"/>
      <c r="E6" s="3"/>
    </row>
    <row r="7" spans="1:16">
      <c r="B7" s="24" t="s">
        <v>16</v>
      </c>
      <c r="C7" s="7">
        <f t="shared" ref="C7:O7" si="0">SUM(C8:C9)</f>
        <v>1872</v>
      </c>
      <c r="D7" s="7">
        <f t="shared" si="0"/>
        <v>101</v>
      </c>
      <c r="E7" s="7">
        <f t="shared" si="0"/>
        <v>152</v>
      </c>
      <c r="F7" s="7">
        <f t="shared" si="0"/>
        <v>172</v>
      </c>
      <c r="G7" s="7">
        <f t="shared" si="0"/>
        <v>196</v>
      </c>
      <c r="H7" s="7">
        <f t="shared" si="0"/>
        <v>144</v>
      </c>
      <c r="I7" s="7">
        <f t="shared" si="0"/>
        <v>137</v>
      </c>
      <c r="J7" s="7">
        <f t="shared" si="0"/>
        <v>193</v>
      </c>
      <c r="K7" s="7">
        <f t="shared" si="0"/>
        <v>111</v>
      </c>
      <c r="L7" s="7">
        <f t="shared" si="0"/>
        <v>121</v>
      </c>
      <c r="M7" s="7">
        <f t="shared" si="0"/>
        <v>127</v>
      </c>
      <c r="N7" s="7">
        <f t="shared" si="0"/>
        <v>270</v>
      </c>
      <c r="O7" s="7">
        <f t="shared" si="0"/>
        <v>148</v>
      </c>
      <c r="P7" s="8"/>
    </row>
    <row r="8" spans="1:16">
      <c r="B8" s="23" t="s">
        <v>17</v>
      </c>
      <c r="C8" s="9">
        <f>SUM(D8:O8)</f>
        <v>575</v>
      </c>
      <c r="D8" s="9">
        <v>42</v>
      </c>
      <c r="E8" s="9">
        <v>52</v>
      </c>
      <c r="F8" s="9">
        <v>51</v>
      </c>
      <c r="G8" s="9">
        <v>105</v>
      </c>
      <c r="H8" s="9">
        <v>39</v>
      </c>
      <c r="I8" s="9">
        <v>46</v>
      </c>
      <c r="J8" s="9">
        <v>53</v>
      </c>
      <c r="K8" s="9">
        <v>18</v>
      </c>
      <c r="L8" s="9">
        <v>35</v>
      </c>
      <c r="M8" s="9">
        <v>34</v>
      </c>
      <c r="N8" s="9">
        <v>46</v>
      </c>
      <c r="O8" s="9">
        <v>54</v>
      </c>
      <c r="P8" s="8"/>
    </row>
    <row r="9" spans="1:16">
      <c r="B9" s="25" t="s">
        <v>18</v>
      </c>
      <c r="C9" s="9">
        <f>SUM(D9:O9)</f>
        <v>1297</v>
      </c>
      <c r="D9" s="9">
        <v>59</v>
      </c>
      <c r="E9" s="9">
        <v>100</v>
      </c>
      <c r="F9" s="9">
        <v>121</v>
      </c>
      <c r="G9" s="9">
        <v>91</v>
      </c>
      <c r="H9" s="9">
        <v>105</v>
      </c>
      <c r="I9" s="9">
        <v>91</v>
      </c>
      <c r="J9" s="9">
        <v>140</v>
      </c>
      <c r="K9" s="9">
        <v>93</v>
      </c>
      <c r="L9" s="9">
        <v>86</v>
      </c>
      <c r="M9" s="9">
        <v>93</v>
      </c>
      <c r="N9" s="9">
        <v>224</v>
      </c>
      <c r="O9" s="9">
        <v>94</v>
      </c>
      <c r="P9" s="8"/>
    </row>
    <row r="10" spans="1:16" ht="5.0999999999999996" customHeight="1">
      <c r="B10" s="2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16.5">
      <c r="B11" s="26" t="s">
        <v>19</v>
      </c>
      <c r="C11" s="7">
        <f t="shared" ref="C11:O11" si="1">SUM(C12:C25)</f>
        <v>25973</v>
      </c>
      <c r="D11" s="7">
        <f t="shared" si="1"/>
        <v>2228</v>
      </c>
      <c r="E11" s="7">
        <f t="shared" si="1"/>
        <v>1883</v>
      </c>
      <c r="F11" s="7">
        <f t="shared" si="1"/>
        <v>2160</v>
      </c>
      <c r="G11" s="7">
        <f t="shared" si="1"/>
        <v>1878</v>
      </c>
      <c r="H11" s="7">
        <f t="shared" si="1"/>
        <v>2710</v>
      </c>
      <c r="I11" s="7">
        <f t="shared" si="1"/>
        <v>2466</v>
      </c>
      <c r="J11" s="7">
        <f t="shared" si="1"/>
        <v>2477</v>
      </c>
      <c r="K11" s="7">
        <f t="shared" si="1"/>
        <v>2156</v>
      </c>
      <c r="L11" s="7">
        <f t="shared" si="1"/>
        <v>2140</v>
      </c>
      <c r="M11" s="7">
        <f t="shared" si="1"/>
        <v>2127</v>
      </c>
      <c r="N11" s="7">
        <f t="shared" si="1"/>
        <v>2021</v>
      </c>
      <c r="O11" s="7">
        <f t="shared" si="1"/>
        <v>1727</v>
      </c>
      <c r="P11" s="11"/>
    </row>
    <row r="12" spans="1:16">
      <c r="B12" s="27" t="s">
        <v>20</v>
      </c>
      <c r="C12" s="9">
        <f t="shared" ref="C12:C25" si="2">SUM(D12:O12)</f>
        <v>3122</v>
      </c>
      <c r="D12" s="9">
        <v>356</v>
      </c>
      <c r="E12" s="9">
        <v>333</v>
      </c>
      <c r="F12" s="9">
        <v>292</v>
      </c>
      <c r="G12" s="9">
        <v>300</v>
      </c>
      <c r="H12" s="9">
        <v>289</v>
      </c>
      <c r="I12" s="9">
        <v>261</v>
      </c>
      <c r="J12" s="9">
        <v>279</v>
      </c>
      <c r="K12" s="9">
        <v>192</v>
      </c>
      <c r="L12" s="9">
        <v>180</v>
      </c>
      <c r="M12" s="9">
        <v>249</v>
      </c>
      <c r="N12" s="9">
        <v>196</v>
      </c>
      <c r="O12" s="9">
        <v>195</v>
      </c>
      <c r="P12" s="8"/>
    </row>
    <row r="13" spans="1:16">
      <c r="B13" s="27" t="s">
        <v>21</v>
      </c>
      <c r="C13" s="9">
        <f t="shared" si="2"/>
        <v>39</v>
      </c>
      <c r="D13" s="9">
        <v>0</v>
      </c>
      <c r="E13" s="9">
        <v>10</v>
      </c>
      <c r="F13" s="9">
        <v>0</v>
      </c>
      <c r="G13" s="9">
        <v>0</v>
      </c>
      <c r="H13" s="9">
        <v>5</v>
      </c>
      <c r="I13" s="9">
        <v>5</v>
      </c>
      <c r="J13" s="9">
        <v>3</v>
      </c>
      <c r="K13" s="9">
        <v>2</v>
      </c>
      <c r="L13" s="9">
        <v>4</v>
      </c>
      <c r="M13" s="9">
        <v>0</v>
      </c>
      <c r="N13" s="9">
        <v>2</v>
      </c>
      <c r="O13" s="9">
        <v>8</v>
      </c>
      <c r="P13" s="8"/>
    </row>
    <row r="14" spans="1:16">
      <c r="B14" s="27" t="s">
        <v>22</v>
      </c>
      <c r="C14" s="9">
        <f t="shared" si="2"/>
        <v>21</v>
      </c>
      <c r="D14" s="9">
        <v>0</v>
      </c>
      <c r="E14" s="9">
        <v>0</v>
      </c>
      <c r="F14" s="9">
        <v>5</v>
      </c>
      <c r="G14" s="9">
        <v>0</v>
      </c>
      <c r="H14" s="9">
        <v>8</v>
      </c>
      <c r="I14" s="9">
        <v>0</v>
      </c>
      <c r="J14" s="9">
        <v>0</v>
      </c>
      <c r="K14" s="9">
        <v>2</v>
      </c>
      <c r="L14" s="9">
        <v>2</v>
      </c>
      <c r="M14" s="9">
        <v>4</v>
      </c>
      <c r="N14" s="9">
        <v>0</v>
      </c>
      <c r="O14" s="9">
        <v>0</v>
      </c>
      <c r="P14" s="8"/>
    </row>
    <row r="15" spans="1:16">
      <c r="B15" s="27" t="s">
        <v>23</v>
      </c>
      <c r="C15" s="9">
        <f t="shared" si="2"/>
        <v>8712</v>
      </c>
      <c r="D15" s="9">
        <v>664</v>
      </c>
      <c r="E15" s="9">
        <v>523</v>
      </c>
      <c r="F15" s="9">
        <v>896</v>
      </c>
      <c r="G15" s="9">
        <v>653</v>
      </c>
      <c r="H15" s="9">
        <v>1038</v>
      </c>
      <c r="I15" s="9">
        <v>862</v>
      </c>
      <c r="J15" s="9">
        <v>626</v>
      </c>
      <c r="K15" s="9">
        <v>617</v>
      </c>
      <c r="L15" s="9">
        <v>602</v>
      </c>
      <c r="M15" s="9">
        <v>774</v>
      </c>
      <c r="N15" s="9">
        <v>841</v>
      </c>
      <c r="O15" s="9">
        <v>616</v>
      </c>
      <c r="P15" s="8"/>
    </row>
    <row r="16" spans="1:16">
      <c r="B16" s="27" t="s">
        <v>24</v>
      </c>
      <c r="C16" s="9">
        <f t="shared" si="2"/>
        <v>13254</v>
      </c>
      <c r="D16" s="9">
        <v>1138</v>
      </c>
      <c r="E16" s="9">
        <v>958</v>
      </c>
      <c r="F16" s="9">
        <v>905</v>
      </c>
      <c r="G16" s="9">
        <v>857</v>
      </c>
      <c r="H16" s="9">
        <v>1296</v>
      </c>
      <c r="I16" s="9">
        <v>1252</v>
      </c>
      <c r="J16" s="9">
        <v>1478</v>
      </c>
      <c r="K16" s="9">
        <v>1261</v>
      </c>
      <c r="L16" s="9">
        <v>1295</v>
      </c>
      <c r="M16" s="9">
        <v>1038</v>
      </c>
      <c r="N16" s="9">
        <v>935</v>
      </c>
      <c r="O16" s="9">
        <v>841</v>
      </c>
      <c r="P16" s="8"/>
    </row>
    <row r="17" spans="2:16">
      <c r="B17" s="27" t="s">
        <v>25</v>
      </c>
      <c r="C17" s="9">
        <f t="shared" si="2"/>
        <v>555</v>
      </c>
      <c r="D17" s="9">
        <v>54</v>
      </c>
      <c r="E17" s="9">
        <v>42</v>
      </c>
      <c r="F17" s="9">
        <v>45</v>
      </c>
      <c r="G17" s="9">
        <v>50</v>
      </c>
      <c r="H17" s="9">
        <v>39</v>
      </c>
      <c r="I17" s="9">
        <v>26</v>
      </c>
      <c r="J17" s="9">
        <v>62</v>
      </c>
      <c r="K17" s="9">
        <v>70</v>
      </c>
      <c r="L17" s="9">
        <v>41</v>
      </c>
      <c r="M17" s="9">
        <v>46</v>
      </c>
      <c r="N17" s="9">
        <v>38</v>
      </c>
      <c r="O17" s="9">
        <v>42</v>
      </c>
      <c r="P17" s="8"/>
    </row>
    <row r="18" spans="2:16">
      <c r="B18" s="27" t="s">
        <v>26</v>
      </c>
      <c r="C18" s="9">
        <f t="shared" si="2"/>
        <v>6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2</v>
      </c>
      <c r="L18" s="9">
        <v>1</v>
      </c>
      <c r="M18" s="9">
        <v>1</v>
      </c>
      <c r="N18" s="9">
        <v>0</v>
      </c>
      <c r="O18" s="9">
        <v>1</v>
      </c>
      <c r="P18" s="8"/>
    </row>
    <row r="19" spans="2:16">
      <c r="B19" s="27" t="s">
        <v>27</v>
      </c>
      <c r="C19" s="9">
        <f t="shared" si="2"/>
        <v>1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8"/>
    </row>
    <row r="20" spans="2:16">
      <c r="B20" s="27" t="s">
        <v>28</v>
      </c>
      <c r="C20" s="9">
        <f t="shared" si="2"/>
        <v>19</v>
      </c>
      <c r="D20" s="9">
        <v>6</v>
      </c>
      <c r="E20" s="9">
        <v>1</v>
      </c>
      <c r="F20" s="9">
        <v>4</v>
      </c>
      <c r="G20" s="9">
        <v>1</v>
      </c>
      <c r="H20" s="9">
        <v>1</v>
      </c>
      <c r="I20" s="9">
        <v>0</v>
      </c>
      <c r="J20" s="9">
        <v>1</v>
      </c>
      <c r="K20" s="9">
        <v>0</v>
      </c>
      <c r="L20" s="9">
        <v>4</v>
      </c>
      <c r="M20" s="9">
        <v>0</v>
      </c>
      <c r="N20" s="9">
        <v>1</v>
      </c>
      <c r="O20" s="9">
        <v>0</v>
      </c>
      <c r="P20" s="8"/>
    </row>
    <row r="21" spans="2:16">
      <c r="B21" s="27" t="s">
        <v>29</v>
      </c>
      <c r="C21" s="9">
        <f t="shared" si="2"/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8"/>
    </row>
    <row r="22" spans="2:16">
      <c r="B22" s="27" t="s">
        <v>30</v>
      </c>
      <c r="C22" s="9">
        <f t="shared" si="2"/>
        <v>6</v>
      </c>
      <c r="D22" s="9">
        <v>0</v>
      </c>
      <c r="E22" s="9">
        <v>0</v>
      </c>
      <c r="F22" s="9">
        <v>0</v>
      </c>
      <c r="G22" s="9">
        <v>0</v>
      </c>
      <c r="H22" s="9">
        <v>6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8"/>
    </row>
    <row r="23" spans="2:16">
      <c r="B23" s="27" t="s">
        <v>31</v>
      </c>
      <c r="C23" s="9">
        <f t="shared" si="2"/>
        <v>194</v>
      </c>
      <c r="D23" s="9">
        <v>7</v>
      </c>
      <c r="E23" s="9">
        <v>11</v>
      </c>
      <c r="F23" s="9">
        <v>11</v>
      </c>
      <c r="G23" s="9">
        <v>15</v>
      </c>
      <c r="H23" s="9">
        <v>25</v>
      </c>
      <c r="I23" s="9">
        <v>52</v>
      </c>
      <c r="J23" s="9">
        <v>20</v>
      </c>
      <c r="K23" s="9">
        <v>9</v>
      </c>
      <c r="L23" s="9">
        <v>7</v>
      </c>
      <c r="M23" s="9">
        <v>12</v>
      </c>
      <c r="N23" s="9">
        <v>6</v>
      </c>
      <c r="O23" s="9">
        <v>19</v>
      </c>
      <c r="P23" s="8"/>
    </row>
    <row r="24" spans="2:16">
      <c r="B24" s="27" t="s">
        <v>32</v>
      </c>
      <c r="C24" s="9">
        <f t="shared" si="2"/>
        <v>11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5</v>
      </c>
      <c r="J24" s="9">
        <v>3</v>
      </c>
      <c r="K24" s="9">
        <v>0</v>
      </c>
      <c r="L24" s="9">
        <v>0</v>
      </c>
      <c r="M24" s="9">
        <v>0</v>
      </c>
      <c r="N24" s="9">
        <v>0</v>
      </c>
      <c r="O24" s="9">
        <v>3</v>
      </c>
      <c r="P24" s="8"/>
    </row>
    <row r="25" spans="2:16">
      <c r="B25" s="27" t="s">
        <v>33</v>
      </c>
      <c r="C25" s="9">
        <f t="shared" si="2"/>
        <v>32</v>
      </c>
      <c r="D25" s="9">
        <v>3</v>
      </c>
      <c r="E25" s="9">
        <v>4</v>
      </c>
      <c r="F25" s="9">
        <v>2</v>
      </c>
      <c r="G25" s="9">
        <v>2</v>
      </c>
      <c r="H25" s="9">
        <v>2</v>
      </c>
      <c r="I25" s="9">
        <v>3</v>
      </c>
      <c r="J25" s="9">
        <v>5</v>
      </c>
      <c r="K25" s="9">
        <v>1</v>
      </c>
      <c r="L25" s="9">
        <v>4</v>
      </c>
      <c r="M25" s="9">
        <v>3</v>
      </c>
      <c r="N25" s="9">
        <v>2</v>
      </c>
      <c r="O25" s="9">
        <v>1</v>
      </c>
      <c r="P25" s="8"/>
    </row>
    <row r="26" spans="2:16" ht="5.0999999999999996" customHeight="1"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2:16">
      <c r="B27" s="26" t="s">
        <v>34</v>
      </c>
      <c r="C27" s="7">
        <f t="shared" ref="C27:O27" si="3">SUM(C28:C48)</f>
        <v>4294</v>
      </c>
      <c r="D27" s="7">
        <f t="shared" si="3"/>
        <v>143</v>
      </c>
      <c r="E27" s="7">
        <f t="shared" si="3"/>
        <v>120</v>
      </c>
      <c r="F27" s="7">
        <f t="shared" si="3"/>
        <v>108</v>
      </c>
      <c r="G27" s="7">
        <f t="shared" si="3"/>
        <v>2063</v>
      </c>
      <c r="H27" s="7">
        <f t="shared" si="3"/>
        <v>682</v>
      </c>
      <c r="I27" s="7">
        <f t="shared" si="3"/>
        <v>236</v>
      </c>
      <c r="J27" s="7">
        <f t="shared" si="3"/>
        <v>172</v>
      </c>
      <c r="K27" s="7">
        <f t="shared" si="3"/>
        <v>178</v>
      </c>
      <c r="L27" s="7">
        <f t="shared" si="3"/>
        <v>194</v>
      </c>
      <c r="M27" s="7">
        <f t="shared" si="3"/>
        <v>149</v>
      </c>
      <c r="N27" s="7">
        <f t="shared" si="3"/>
        <v>146</v>
      </c>
      <c r="O27" s="7">
        <f t="shared" si="3"/>
        <v>103</v>
      </c>
      <c r="P27" s="8"/>
    </row>
    <row r="28" spans="2:16" ht="14.25" customHeight="1">
      <c r="B28" s="27" t="s">
        <v>35</v>
      </c>
      <c r="C28" s="9">
        <f t="shared" ref="C28:C48" si="4">SUM(D28:O28)</f>
        <v>96</v>
      </c>
      <c r="D28" s="9">
        <v>11</v>
      </c>
      <c r="E28" s="9">
        <v>7</v>
      </c>
      <c r="F28" s="9">
        <v>5</v>
      </c>
      <c r="G28" s="9">
        <v>10</v>
      </c>
      <c r="H28" s="9">
        <v>10</v>
      </c>
      <c r="I28" s="9">
        <v>9</v>
      </c>
      <c r="J28" s="9">
        <v>8</v>
      </c>
      <c r="K28" s="9">
        <v>7</v>
      </c>
      <c r="L28" s="9">
        <v>7</v>
      </c>
      <c r="M28" s="9">
        <v>5</v>
      </c>
      <c r="N28" s="9">
        <v>10</v>
      </c>
      <c r="O28" s="9">
        <v>7</v>
      </c>
      <c r="P28" s="8"/>
    </row>
    <row r="29" spans="2:16">
      <c r="B29" s="27" t="s">
        <v>36</v>
      </c>
      <c r="C29" s="9">
        <f t="shared" si="4"/>
        <v>42</v>
      </c>
      <c r="D29" s="9">
        <v>2</v>
      </c>
      <c r="E29" s="9">
        <v>4</v>
      </c>
      <c r="F29" s="9">
        <v>4</v>
      </c>
      <c r="G29" s="9">
        <v>0</v>
      </c>
      <c r="H29" s="9">
        <v>4</v>
      </c>
      <c r="I29" s="9">
        <v>8</v>
      </c>
      <c r="J29" s="9">
        <v>4</v>
      </c>
      <c r="K29" s="9">
        <v>0</v>
      </c>
      <c r="L29" s="9">
        <v>3</v>
      </c>
      <c r="M29" s="9">
        <v>7</v>
      </c>
      <c r="N29" s="9">
        <v>3</v>
      </c>
      <c r="O29" s="9">
        <v>3</v>
      </c>
      <c r="P29" s="8"/>
    </row>
    <row r="30" spans="2:16" ht="14.25" customHeight="1">
      <c r="B30" s="27" t="s">
        <v>37</v>
      </c>
      <c r="C30" s="9">
        <f t="shared" si="4"/>
        <v>415</v>
      </c>
      <c r="D30" s="9">
        <v>35</v>
      </c>
      <c r="E30" s="9">
        <v>32</v>
      </c>
      <c r="F30" s="9">
        <v>28</v>
      </c>
      <c r="G30" s="9">
        <v>40</v>
      </c>
      <c r="H30" s="9">
        <v>34</v>
      </c>
      <c r="I30" s="9">
        <v>44</v>
      </c>
      <c r="J30" s="9">
        <v>51</v>
      </c>
      <c r="K30" s="9">
        <v>29</v>
      </c>
      <c r="L30" s="9">
        <v>46</v>
      </c>
      <c r="M30" s="9">
        <v>40</v>
      </c>
      <c r="N30" s="9">
        <v>34</v>
      </c>
      <c r="O30" s="9">
        <v>2</v>
      </c>
      <c r="P30" s="8"/>
    </row>
    <row r="31" spans="2:16">
      <c r="B31" s="27" t="s">
        <v>38</v>
      </c>
      <c r="C31" s="9">
        <f t="shared" si="4"/>
        <v>198</v>
      </c>
      <c r="D31" s="9">
        <v>20</v>
      </c>
      <c r="E31" s="9">
        <v>21</v>
      </c>
      <c r="F31" s="9">
        <v>16</v>
      </c>
      <c r="G31" s="9">
        <v>22</v>
      </c>
      <c r="H31" s="9">
        <v>17</v>
      </c>
      <c r="I31" s="9">
        <v>14</v>
      </c>
      <c r="J31" s="9">
        <v>14</v>
      </c>
      <c r="K31" s="9">
        <v>16</v>
      </c>
      <c r="L31" s="9">
        <v>25</v>
      </c>
      <c r="M31" s="9">
        <v>12</v>
      </c>
      <c r="N31" s="9">
        <v>9</v>
      </c>
      <c r="O31" s="9">
        <v>12</v>
      </c>
      <c r="P31" s="8"/>
    </row>
    <row r="32" spans="2:16" ht="14.25" customHeight="1">
      <c r="B32" s="27" t="s">
        <v>39</v>
      </c>
      <c r="C32" s="9">
        <f t="shared" si="4"/>
        <v>146</v>
      </c>
      <c r="D32" s="9">
        <v>17</v>
      </c>
      <c r="E32" s="9">
        <v>8</v>
      </c>
      <c r="F32" s="9">
        <v>15</v>
      </c>
      <c r="G32" s="9">
        <v>12</v>
      </c>
      <c r="H32" s="9">
        <v>11</v>
      </c>
      <c r="I32" s="9">
        <v>15</v>
      </c>
      <c r="J32" s="9">
        <v>10</v>
      </c>
      <c r="K32" s="9">
        <v>11</v>
      </c>
      <c r="L32" s="9">
        <v>17</v>
      </c>
      <c r="M32" s="9">
        <v>12</v>
      </c>
      <c r="N32" s="9">
        <v>10</v>
      </c>
      <c r="O32" s="9">
        <v>8</v>
      </c>
      <c r="P32" s="8"/>
    </row>
    <row r="33" spans="2:16">
      <c r="B33" s="27" t="s">
        <v>40</v>
      </c>
      <c r="C33" s="9">
        <f t="shared" si="4"/>
        <v>101</v>
      </c>
      <c r="D33" s="9">
        <v>5</v>
      </c>
      <c r="E33" s="9">
        <v>18</v>
      </c>
      <c r="F33" s="9">
        <v>5</v>
      </c>
      <c r="G33" s="9">
        <v>14</v>
      </c>
      <c r="H33" s="9">
        <v>11</v>
      </c>
      <c r="I33" s="9">
        <v>6</v>
      </c>
      <c r="J33" s="9">
        <v>8</v>
      </c>
      <c r="K33" s="9">
        <v>7</v>
      </c>
      <c r="L33" s="9">
        <v>11</v>
      </c>
      <c r="M33" s="9">
        <v>5</v>
      </c>
      <c r="N33" s="9">
        <v>4</v>
      </c>
      <c r="O33" s="9">
        <v>7</v>
      </c>
      <c r="P33" s="8"/>
    </row>
    <row r="34" spans="2:16" ht="14.25" customHeight="1">
      <c r="B34" s="27" t="s">
        <v>41</v>
      </c>
      <c r="C34" s="9">
        <f t="shared" si="4"/>
        <v>1922</v>
      </c>
      <c r="D34" s="9">
        <v>3</v>
      </c>
      <c r="E34" s="9">
        <v>0</v>
      </c>
      <c r="F34" s="9">
        <v>0</v>
      </c>
      <c r="G34" s="9">
        <v>1544</v>
      </c>
      <c r="H34" s="9">
        <v>345</v>
      </c>
      <c r="I34" s="9">
        <v>11</v>
      </c>
      <c r="J34" s="9">
        <v>19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8"/>
    </row>
    <row r="35" spans="2:16">
      <c r="B35" s="27" t="s">
        <v>42</v>
      </c>
      <c r="C35" s="9">
        <f t="shared" si="4"/>
        <v>593</v>
      </c>
      <c r="D35" s="9">
        <v>0</v>
      </c>
      <c r="E35" s="9">
        <v>0</v>
      </c>
      <c r="F35" s="9">
        <v>5</v>
      </c>
      <c r="G35" s="9">
        <v>362</v>
      </c>
      <c r="H35" s="9">
        <v>169</v>
      </c>
      <c r="I35" s="9">
        <v>57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8"/>
    </row>
    <row r="36" spans="2:16" ht="14.25" customHeight="1">
      <c r="B36" s="27" t="s">
        <v>43</v>
      </c>
      <c r="C36" s="9">
        <f t="shared" si="4"/>
        <v>91</v>
      </c>
      <c r="D36" s="9">
        <v>13</v>
      </c>
      <c r="E36" s="9">
        <v>0</v>
      </c>
      <c r="F36" s="9">
        <v>0</v>
      </c>
      <c r="G36" s="9">
        <v>12</v>
      </c>
      <c r="H36" s="9">
        <v>0</v>
      </c>
      <c r="I36" s="9">
        <v>0</v>
      </c>
      <c r="J36" s="9">
        <v>13</v>
      </c>
      <c r="K36" s="9">
        <v>21</v>
      </c>
      <c r="L36" s="9">
        <v>18</v>
      </c>
      <c r="M36" s="9">
        <v>5</v>
      </c>
      <c r="N36" s="9">
        <v>3</v>
      </c>
      <c r="O36" s="9">
        <v>6</v>
      </c>
      <c r="P36" s="8"/>
    </row>
    <row r="37" spans="2:16" ht="14.25" customHeight="1">
      <c r="B37" s="27" t="s">
        <v>44</v>
      </c>
      <c r="C37" s="9">
        <f t="shared" si="4"/>
        <v>98</v>
      </c>
      <c r="D37" s="9">
        <v>3</v>
      </c>
      <c r="E37" s="9">
        <v>4</v>
      </c>
      <c r="F37" s="9">
        <v>3</v>
      </c>
      <c r="G37" s="9">
        <v>14</v>
      </c>
      <c r="H37" s="9">
        <v>30</v>
      </c>
      <c r="I37" s="9">
        <v>0</v>
      </c>
      <c r="J37" s="9">
        <v>3</v>
      </c>
      <c r="K37" s="9">
        <v>6</v>
      </c>
      <c r="L37" s="9">
        <v>20</v>
      </c>
      <c r="M37" s="9">
        <v>6</v>
      </c>
      <c r="N37" s="9">
        <v>7</v>
      </c>
      <c r="O37" s="9">
        <v>2</v>
      </c>
      <c r="P37" s="8"/>
    </row>
    <row r="38" spans="2:16">
      <c r="B38" s="27" t="s">
        <v>45</v>
      </c>
      <c r="C38" s="9">
        <f t="shared" si="4"/>
        <v>121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16</v>
      </c>
      <c r="J38" s="9">
        <v>25</v>
      </c>
      <c r="K38" s="9">
        <v>30</v>
      </c>
      <c r="L38" s="9">
        <v>0</v>
      </c>
      <c r="M38" s="9">
        <v>14</v>
      </c>
      <c r="N38" s="9">
        <v>17</v>
      </c>
      <c r="O38" s="9">
        <v>19</v>
      </c>
      <c r="P38" s="8"/>
    </row>
    <row r="39" spans="2:16" ht="14.25" customHeight="1">
      <c r="B39" s="27" t="s">
        <v>46</v>
      </c>
      <c r="C39" s="9">
        <f t="shared" si="4"/>
        <v>100</v>
      </c>
      <c r="D39" s="9">
        <v>11</v>
      </c>
      <c r="E39" s="9">
        <v>6</v>
      </c>
      <c r="F39" s="9">
        <v>9</v>
      </c>
      <c r="G39" s="9">
        <v>5</v>
      </c>
      <c r="H39" s="9">
        <v>9</v>
      </c>
      <c r="I39" s="9">
        <v>13</v>
      </c>
      <c r="J39" s="9">
        <v>6</v>
      </c>
      <c r="K39" s="9">
        <v>8</v>
      </c>
      <c r="L39" s="9">
        <v>8</v>
      </c>
      <c r="M39" s="9">
        <v>12</v>
      </c>
      <c r="N39" s="9">
        <v>7</v>
      </c>
      <c r="O39" s="9">
        <v>6</v>
      </c>
      <c r="P39" s="8"/>
    </row>
    <row r="40" spans="2:16">
      <c r="B40" s="27" t="s">
        <v>47</v>
      </c>
      <c r="C40" s="9">
        <f t="shared" si="4"/>
        <v>91</v>
      </c>
      <c r="D40" s="9">
        <v>0</v>
      </c>
      <c r="E40" s="9">
        <v>0</v>
      </c>
      <c r="F40" s="9">
        <v>0</v>
      </c>
      <c r="G40" s="9">
        <v>0</v>
      </c>
      <c r="H40" s="9">
        <v>18</v>
      </c>
      <c r="I40" s="9">
        <v>21</v>
      </c>
      <c r="J40" s="9">
        <v>0</v>
      </c>
      <c r="K40" s="9">
        <v>8</v>
      </c>
      <c r="L40" s="9">
        <v>19</v>
      </c>
      <c r="M40" s="9">
        <v>0</v>
      </c>
      <c r="N40" s="9">
        <v>19</v>
      </c>
      <c r="O40" s="9">
        <v>6</v>
      </c>
      <c r="P40" s="8"/>
    </row>
    <row r="41" spans="2:16" ht="14.25" customHeight="1">
      <c r="B41" s="27" t="s">
        <v>48</v>
      </c>
      <c r="C41" s="9">
        <f t="shared" si="4"/>
        <v>10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</v>
      </c>
      <c r="N41" s="9">
        <v>0</v>
      </c>
      <c r="O41" s="9">
        <v>0</v>
      </c>
      <c r="P41" s="8"/>
    </row>
    <row r="42" spans="2:16">
      <c r="B42" s="27" t="s">
        <v>49</v>
      </c>
      <c r="C42" s="9">
        <f t="shared" si="4"/>
        <v>19</v>
      </c>
      <c r="D42" s="9">
        <v>0</v>
      </c>
      <c r="E42" s="9">
        <v>0</v>
      </c>
      <c r="F42" s="9">
        <v>0</v>
      </c>
      <c r="G42" s="9">
        <v>7</v>
      </c>
      <c r="H42" s="9">
        <v>7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</v>
      </c>
      <c r="P42" s="8"/>
    </row>
    <row r="43" spans="2:16" ht="14.25" customHeight="1">
      <c r="B43" s="27" t="s">
        <v>50</v>
      </c>
      <c r="C43" s="9">
        <f t="shared" si="4"/>
        <v>29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5</v>
      </c>
      <c r="M43" s="9">
        <v>15</v>
      </c>
      <c r="N43" s="9">
        <v>0</v>
      </c>
      <c r="O43" s="9">
        <v>9</v>
      </c>
      <c r="P43" s="8"/>
    </row>
    <row r="44" spans="2:16" ht="14.25" customHeight="1">
      <c r="B44" s="27" t="s">
        <v>51</v>
      </c>
      <c r="C44" s="9">
        <f t="shared" si="4"/>
        <v>45</v>
      </c>
      <c r="D44" s="9">
        <v>5</v>
      </c>
      <c r="E44" s="9">
        <v>8</v>
      </c>
      <c r="F44" s="9">
        <v>4</v>
      </c>
      <c r="G44" s="9">
        <v>0</v>
      </c>
      <c r="H44" s="9">
        <v>0</v>
      </c>
      <c r="I44" s="9">
        <v>0</v>
      </c>
      <c r="J44" s="9">
        <v>0</v>
      </c>
      <c r="K44" s="9">
        <v>19</v>
      </c>
      <c r="L44" s="9">
        <v>0</v>
      </c>
      <c r="M44" s="9">
        <v>0</v>
      </c>
      <c r="N44" s="9">
        <v>0</v>
      </c>
      <c r="O44" s="9">
        <v>9</v>
      </c>
      <c r="P44" s="8"/>
    </row>
    <row r="45" spans="2:16">
      <c r="B45" s="27" t="s">
        <v>52</v>
      </c>
      <c r="C45" s="9">
        <f t="shared" si="4"/>
        <v>4</v>
      </c>
      <c r="D45" s="9">
        <v>0</v>
      </c>
      <c r="E45" s="9">
        <v>0</v>
      </c>
      <c r="F45" s="9">
        <v>0</v>
      </c>
      <c r="G45" s="9">
        <v>0</v>
      </c>
      <c r="H45" s="9">
        <v>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8"/>
    </row>
    <row r="46" spans="2:16">
      <c r="B46" s="27" t="s">
        <v>53</v>
      </c>
      <c r="C46" s="9">
        <f t="shared" si="4"/>
        <v>116</v>
      </c>
      <c r="D46" s="9">
        <v>18</v>
      </c>
      <c r="E46" s="9">
        <v>8</v>
      </c>
      <c r="F46" s="9">
        <v>11</v>
      </c>
      <c r="G46" s="9">
        <v>11</v>
      </c>
      <c r="H46" s="9">
        <v>9</v>
      </c>
      <c r="I46" s="9">
        <v>15</v>
      </c>
      <c r="J46" s="9">
        <v>8</v>
      </c>
      <c r="K46" s="9">
        <v>10</v>
      </c>
      <c r="L46" s="9">
        <v>10</v>
      </c>
      <c r="M46" s="9">
        <v>0</v>
      </c>
      <c r="N46" s="9">
        <v>16</v>
      </c>
      <c r="O46" s="9">
        <v>0</v>
      </c>
      <c r="P46" s="8"/>
    </row>
    <row r="47" spans="2:16" ht="14.25" customHeight="1">
      <c r="B47" s="27" t="s">
        <v>54</v>
      </c>
      <c r="C47" s="9">
        <f t="shared" si="4"/>
        <v>7</v>
      </c>
      <c r="D47" s="9">
        <v>0</v>
      </c>
      <c r="E47" s="9">
        <v>0</v>
      </c>
      <c r="F47" s="9">
        <v>0</v>
      </c>
      <c r="G47" s="9">
        <v>5</v>
      </c>
      <c r="H47" s="9">
        <v>0</v>
      </c>
      <c r="I47" s="9">
        <v>2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8"/>
    </row>
    <row r="48" spans="2:16">
      <c r="B48" s="27" t="s">
        <v>55</v>
      </c>
      <c r="C48" s="9">
        <f t="shared" si="4"/>
        <v>50</v>
      </c>
      <c r="D48" s="9">
        <v>0</v>
      </c>
      <c r="E48" s="9">
        <v>4</v>
      </c>
      <c r="F48" s="9">
        <v>3</v>
      </c>
      <c r="G48" s="9">
        <v>5</v>
      </c>
      <c r="H48" s="9">
        <v>4</v>
      </c>
      <c r="I48" s="9">
        <v>5</v>
      </c>
      <c r="J48" s="9">
        <v>3</v>
      </c>
      <c r="K48" s="9">
        <v>6</v>
      </c>
      <c r="L48" s="9">
        <v>5</v>
      </c>
      <c r="M48" s="9">
        <v>6</v>
      </c>
      <c r="N48" s="9">
        <v>7</v>
      </c>
      <c r="O48" s="9">
        <v>2</v>
      </c>
      <c r="P48" s="8"/>
    </row>
    <row r="49" spans="2:16" ht="5.0999999999999996" customHeight="1">
      <c r="B49" s="2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</row>
    <row r="50" spans="2:16">
      <c r="B50" s="28" t="s">
        <v>56</v>
      </c>
      <c r="C50" s="7">
        <f t="shared" ref="C50:O50" si="5">SUM(C51:C65)</f>
        <v>105985</v>
      </c>
      <c r="D50" s="7">
        <f t="shared" si="5"/>
        <v>8883</v>
      </c>
      <c r="E50" s="7">
        <f t="shared" si="5"/>
        <v>8057</v>
      </c>
      <c r="F50" s="7">
        <f t="shared" si="5"/>
        <v>9720</v>
      </c>
      <c r="G50" s="7">
        <f t="shared" si="5"/>
        <v>6956</v>
      </c>
      <c r="H50" s="7">
        <f t="shared" si="5"/>
        <v>9402</v>
      </c>
      <c r="I50" s="7">
        <f t="shared" si="5"/>
        <v>9326</v>
      </c>
      <c r="J50" s="7">
        <f t="shared" si="5"/>
        <v>10707</v>
      </c>
      <c r="K50" s="7">
        <f t="shared" si="5"/>
        <v>8536</v>
      </c>
      <c r="L50" s="7">
        <f t="shared" si="5"/>
        <v>8927</v>
      </c>
      <c r="M50" s="7">
        <f t="shared" si="5"/>
        <v>8678</v>
      </c>
      <c r="N50" s="7">
        <f t="shared" si="5"/>
        <v>9096</v>
      </c>
      <c r="O50" s="7">
        <f t="shared" si="5"/>
        <v>7697</v>
      </c>
      <c r="P50" s="8"/>
    </row>
    <row r="51" spans="2:16" ht="14.25" customHeight="1">
      <c r="B51" s="27" t="s">
        <v>57</v>
      </c>
      <c r="C51" s="9">
        <f t="shared" ref="C51:C65" si="6">SUM(D51:O51)</f>
        <v>7429</v>
      </c>
      <c r="D51" s="9">
        <v>516</v>
      </c>
      <c r="E51" s="9">
        <v>509</v>
      </c>
      <c r="F51" s="9">
        <v>645</v>
      </c>
      <c r="G51" s="9">
        <v>481</v>
      </c>
      <c r="H51" s="9">
        <v>917</v>
      </c>
      <c r="I51" s="9">
        <v>917</v>
      </c>
      <c r="J51" s="9">
        <v>676</v>
      </c>
      <c r="K51" s="9">
        <v>640</v>
      </c>
      <c r="L51" s="9">
        <v>547</v>
      </c>
      <c r="M51" s="9">
        <v>514</v>
      </c>
      <c r="N51" s="9">
        <v>598</v>
      </c>
      <c r="O51" s="9">
        <v>469</v>
      </c>
      <c r="P51" s="8"/>
    </row>
    <row r="52" spans="2:16">
      <c r="B52" s="27" t="s">
        <v>58</v>
      </c>
      <c r="C52" s="9">
        <f t="shared" si="6"/>
        <v>31638</v>
      </c>
      <c r="D52" s="9">
        <v>3280</v>
      </c>
      <c r="E52" s="9">
        <v>2551</v>
      </c>
      <c r="F52" s="9">
        <v>2351</v>
      </c>
      <c r="G52" s="9">
        <v>1956</v>
      </c>
      <c r="H52" s="9">
        <v>3199</v>
      </c>
      <c r="I52" s="9">
        <v>2693</v>
      </c>
      <c r="J52" s="9">
        <v>3660</v>
      </c>
      <c r="K52" s="9">
        <v>2408</v>
      </c>
      <c r="L52" s="9">
        <v>2425</v>
      </c>
      <c r="M52" s="9">
        <v>2511</v>
      </c>
      <c r="N52" s="9">
        <v>2391</v>
      </c>
      <c r="O52" s="9">
        <v>2213</v>
      </c>
      <c r="P52" s="8"/>
    </row>
    <row r="53" spans="2:16" ht="15" customHeight="1">
      <c r="B53" s="27" t="s">
        <v>59</v>
      </c>
      <c r="C53" s="9">
        <f t="shared" si="6"/>
        <v>16866</v>
      </c>
      <c r="D53" s="9">
        <v>1218</v>
      </c>
      <c r="E53" s="9">
        <v>1193</v>
      </c>
      <c r="F53" s="9">
        <v>1956</v>
      </c>
      <c r="G53" s="9">
        <v>1306</v>
      </c>
      <c r="H53" s="9">
        <v>1587</v>
      </c>
      <c r="I53" s="9">
        <v>861</v>
      </c>
      <c r="J53" s="9">
        <v>1419</v>
      </c>
      <c r="K53" s="9">
        <v>1392</v>
      </c>
      <c r="L53" s="9">
        <v>1511</v>
      </c>
      <c r="M53" s="9">
        <v>1338</v>
      </c>
      <c r="N53" s="9">
        <v>1440</v>
      </c>
      <c r="O53" s="9">
        <v>1645</v>
      </c>
      <c r="P53" s="8"/>
    </row>
    <row r="54" spans="2:16">
      <c r="B54" s="27" t="s">
        <v>60</v>
      </c>
      <c r="C54" s="9">
        <f t="shared" si="6"/>
        <v>339</v>
      </c>
      <c r="D54" s="9">
        <v>26</v>
      </c>
      <c r="E54" s="9">
        <v>12</v>
      </c>
      <c r="F54" s="9">
        <v>21</v>
      </c>
      <c r="G54" s="9">
        <v>20</v>
      </c>
      <c r="H54" s="9">
        <v>25</v>
      </c>
      <c r="I54" s="9">
        <v>30</v>
      </c>
      <c r="J54" s="9">
        <v>31</v>
      </c>
      <c r="K54" s="9">
        <v>28</v>
      </c>
      <c r="L54" s="9">
        <v>31</v>
      </c>
      <c r="M54" s="9">
        <v>42</v>
      </c>
      <c r="N54" s="9">
        <v>52</v>
      </c>
      <c r="O54" s="9">
        <v>21</v>
      </c>
      <c r="P54" s="8"/>
    </row>
    <row r="55" spans="2:16">
      <c r="B55" s="23" t="s">
        <v>61</v>
      </c>
      <c r="C55" s="9">
        <f t="shared" si="6"/>
        <v>6794</v>
      </c>
      <c r="D55" s="9">
        <v>204</v>
      </c>
      <c r="E55" s="9">
        <v>614</v>
      </c>
      <c r="F55" s="9">
        <v>822</v>
      </c>
      <c r="G55" s="9">
        <v>384</v>
      </c>
      <c r="H55" s="9">
        <v>259</v>
      </c>
      <c r="I55" s="9">
        <v>555</v>
      </c>
      <c r="J55" s="9">
        <v>747</v>
      </c>
      <c r="K55" s="9">
        <v>704</v>
      </c>
      <c r="L55" s="9">
        <v>724</v>
      </c>
      <c r="M55" s="9">
        <v>673</v>
      </c>
      <c r="N55" s="9">
        <v>699</v>
      </c>
      <c r="O55" s="9">
        <v>409</v>
      </c>
      <c r="P55" s="8"/>
    </row>
    <row r="56" spans="2:16">
      <c r="B56" s="29" t="s">
        <v>62</v>
      </c>
      <c r="C56" s="9">
        <f t="shared" si="6"/>
        <v>1589</v>
      </c>
      <c r="D56" s="9">
        <v>104</v>
      </c>
      <c r="E56" s="9">
        <v>96</v>
      </c>
      <c r="F56" s="9">
        <v>149</v>
      </c>
      <c r="G56" s="9">
        <v>114</v>
      </c>
      <c r="H56" s="9">
        <v>145</v>
      </c>
      <c r="I56" s="9">
        <v>136</v>
      </c>
      <c r="J56" s="9">
        <v>93</v>
      </c>
      <c r="K56" s="9">
        <v>131</v>
      </c>
      <c r="L56" s="9">
        <v>172</v>
      </c>
      <c r="M56" s="9">
        <v>137</v>
      </c>
      <c r="N56" s="9">
        <v>181</v>
      </c>
      <c r="O56" s="9">
        <v>131</v>
      </c>
      <c r="P56" s="8"/>
    </row>
    <row r="57" spans="2:16">
      <c r="B57" s="29" t="s">
        <v>63</v>
      </c>
      <c r="C57" s="9">
        <f t="shared" si="6"/>
        <v>9522</v>
      </c>
      <c r="D57" s="9">
        <v>955</v>
      </c>
      <c r="E57" s="9">
        <v>785</v>
      </c>
      <c r="F57" s="9">
        <v>922</v>
      </c>
      <c r="G57" s="9">
        <v>587</v>
      </c>
      <c r="H57" s="9">
        <v>755</v>
      </c>
      <c r="I57" s="9">
        <v>1136</v>
      </c>
      <c r="J57" s="9">
        <v>1241</v>
      </c>
      <c r="K57" s="9">
        <v>634</v>
      </c>
      <c r="L57" s="9">
        <v>729</v>
      </c>
      <c r="M57" s="9">
        <v>633</v>
      </c>
      <c r="N57" s="9">
        <v>646</v>
      </c>
      <c r="O57" s="9">
        <v>499</v>
      </c>
      <c r="P57" s="8"/>
    </row>
    <row r="58" spans="2:16">
      <c r="B58" s="27" t="s">
        <v>64</v>
      </c>
      <c r="C58" s="9">
        <f t="shared" si="6"/>
        <v>161</v>
      </c>
      <c r="D58" s="9">
        <v>12</v>
      </c>
      <c r="E58" s="9">
        <v>18</v>
      </c>
      <c r="F58" s="9">
        <v>12</v>
      </c>
      <c r="G58" s="9">
        <v>15</v>
      </c>
      <c r="H58" s="9">
        <v>9</v>
      </c>
      <c r="I58" s="9">
        <v>10</v>
      </c>
      <c r="J58" s="9">
        <v>6</v>
      </c>
      <c r="K58" s="9">
        <v>16</v>
      </c>
      <c r="L58" s="9">
        <v>20</v>
      </c>
      <c r="M58" s="9">
        <v>15</v>
      </c>
      <c r="N58" s="9">
        <v>18</v>
      </c>
      <c r="O58" s="9">
        <v>10</v>
      </c>
      <c r="P58" s="8"/>
    </row>
    <row r="59" spans="2:16">
      <c r="B59" s="23" t="s">
        <v>65</v>
      </c>
      <c r="C59" s="9">
        <f t="shared" si="6"/>
        <v>311</v>
      </c>
      <c r="D59" s="9">
        <v>22</v>
      </c>
      <c r="E59" s="9">
        <v>3</v>
      </c>
      <c r="F59" s="9">
        <v>29</v>
      </c>
      <c r="G59" s="9">
        <v>35</v>
      </c>
      <c r="H59" s="9">
        <v>34</v>
      </c>
      <c r="I59" s="9">
        <v>22</v>
      </c>
      <c r="J59" s="9">
        <v>25</v>
      </c>
      <c r="K59" s="9">
        <v>27</v>
      </c>
      <c r="L59" s="9">
        <v>19</v>
      </c>
      <c r="M59" s="9">
        <v>35</v>
      </c>
      <c r="N59" s="9">
        <v>35</v>
      </c>
      <c r="O59" s="9">
        <v>25</v>
      </c>
      <c r="P59" s="8"/>
    </row>
    <row r="60" spans="2:16">
      <c r="B60" s="27" t="s">
        <v>66</v>
      </c>
      <c r="C60" s="9">
        <f t="shared" si="6"/>
        <v>13574</v>
      </c>
      <c r="D60" s="9">
        <v>1143</v>
      </c>
      <c r="E60" s="9">
        <v>1056</v>
      </c>
      <c r="F60" s="9">
        <v>1277</v>
      </c>
      <c r="G60" s="9">
        <v>828</v>
      </c>
      <c r="H60" s="9">
        <v>892</v>
      </c>
      <c r="I60" s="9">
        <v>982</v>
      </c>
      <c r="J60" s="9">
        <v>975</v>
      </c>
      <c r="K60" s="9">
        <v>1099</v>
      </c>
      <c r="L60" s="9">
        <v>1366</v>
      </c>
      <c r="M60" s="9">
        <v>1330</v>
      </c>
      <c r="N60" s="9">
        <v>1564</v>
      </c>
      <c r="O60" s="9">
        <v>1062</v>
      </c>
      <c r="P60" s="8"/>
    </row>
    <row r="61" spans="2:16">
      <c r="B61" s="27" t="s">
        <v>67</v>
      </c>
      <c r="C61" s="9">
        <f t="shared" si="6"/>
        <v>261</v>
      </c>
      <c r="D61" s="9">
        <v>25</v>
      </c>
      <c r="E61" s="9">
        <v>24</v>
      </c>
      <c r="F61" s="9">
        <v>21</v>
      </c>
      <c r="G61" s="9">
        <v>21</v>
      </c>
      <c r="H61" s="9">
        <v>22</v>
      </c>
      <c r="I61" s="9">
        <v>24</v>
      </c>
      <c r="J61" s="9">
        <v>23</v>
      </c>
      <c r="K61" s="9">
        <v>21</v>
      </c>
      <c r="L61" s="9">
        <v>20</v>
      </c>
      <c r="M61" s="9">
        <v>19</v>
      </c>
      <c r="N61" s="9">
        <v>21</v>
      </c>
      <c r="O61" s="9">
        <v>20</v>
      </c>
      <c r="P61" s="10"/>
    </row>
    <row r="62" spans="2:16">
      <c r="B62" s="27" t="s">
        <v>68</v>
      </c>
      <c r="C62" s="9">
        <f t="shared" si="6"/>
        <v>1024</v>
      </c>
      <c r="D62" s="9">
        <v>94</v>
      </c>
      <c r="E62" s="9">
        <v>100</v>
      </c>
      <c r="F62" s="9">
        <v>130</v>
      </c>
      <c r="G62" s="9">
        <v>64</v>
      </c>
      <c r="H62" s="9">
        <v>81</v>
      </c>
      <c r="I62" s="9">
        <v>64</v>
      </c>
      <c r="J62" s="9">
        <v>93</v>
      </c>
      <c r="K62" s="9">
        <v>65</v>
      </c>
      <c r="L62" s="9">
        <v>67</v>
      </c>
      <c r="M62" s="9">
        <v>115</v>
      </c>
      <c r="N62" s="9">
        <v>91</v>
      </c>
      <c r="O62" s="9">
        <v>60</v>
      </c>
      <c r="P62" s="10"/>
    </row>
    <row r="63" spans="2:16">
      <c r="B63" s="27" t="s">
        <v>69</v>
      </c>
      <c r="C63" s="9">
        <f t="shared" si="6"/>
        <v>174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44</v>
      </c>
      <c r="O63" s="9">
        <v>130</v>
      </c>
      <c r="P63" s="10"/>
    </row>
    <row r="64" spans="2:16">
      <c r="B64" s="23" t="s">
        <v>70</v>
      </c>
      <c r="C64" s="9">
        <f t="shared" si="6"/>
        <v>886</v>
      </c>
      <c r="D64" s="9">
        <v>85</v>
      </c>
      <c r="E64" s="9">
        <v>52</v>
      </c>
      <c r="F64" s="9">
        <v>116</v>
      </c>
      <c r="G64" s="9">
        <v>84</v>
      </c>
      <c r="H64" s="9">
        <v>71</v>
      </c>
      <c r="I64" s="9">
        <v>68</v>
      </c>
      <c r="J64" s="9">
        <v>45</v>
      </c>
      <c r="K64" s="9">
        <v>57</v>
      </c>
      <c r="L64" s="9">
        <v>67</v>
      </c>
      <c r="M64" s="9">
        <v>89</v>
      </c>
      <c r="N64" s="9">
        <v>108</v>
      </c>
      <c r="O64" s="9">
        <v>44</v>
      </c>
      <c r="P64" s="10"/>
    </row>
    <row r="65" spans="2:16" ht="12.75" customHeight="1">
      <c r="B65" s="25" t="s">
        <v>71</v>
      </c>
      <c r="C65" s="9">
        <f t="shared" si="6"/>
        <v>15417</v>
      </c>
      <c r="D65" s="9">
        <v>1199</v>
      </c>
      <c r="E65" s="9">
        <v>1044</v>
      </c>
      <c r="F65" s="9">
        <v>1269</v>
      </c>
      <c r="G65" s="9">
        <v>1061</v>
      </c>
      <c r="H65" s="9">
        <v>1406</v>
      </c>
      <c r="I65" s="9">
        <v>1828</v>
      </c>
      <c r="J65" s="9">
        <v>1673</v>
      </c>
      <c r="K65" s="9">
        <v>1314</v>
      </c>
      <c r="L65" s="9">
        <v>1229</v>
      </c>
      <c r="M65" s="9">
        <v>1227</v>
      </c>
      <c r="N65" s="9">
        <v>1208</v>
      </c>
      <c r="O65" s="9">
        <v>959</v>
      </c>
      <c r="P65" s="10"/>
    </row>
    <row r="66" spans="2:16" ht="5.0999999999999996" customHeight="1">
      <c r="B66" s="2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>
      <c r="B67" s="23" t="s">
        <v>72</v>
      </c>
      <c r="C67" s="9">
        <f>SUM(D67:O67)</f>
        <v>14812</v>
      </c>
      <c r="D67" s="9">
        <v>468</v>
      </c>
      <c r="E67" s="9">
        <v>990</v>
      </c>
      <c r="F67" s="9">
        <v>1318</v>
      </c>
      <c r="G67" s="9">
        <v>1197</v>
      </c>
      <c r="H67" s="9">
        <v>1405</v>
      </c>
      <c r="I67" s="9">
        <v>1443</v>
      </c>
      <c r="J67" s="9">
        <v>1653</v>
      </c>
      <c r="K67" s="9">
        <v>1440</v>
      </c>
      <c r="L67" s="9">
        <v>942</v>
      </c>
      <c r="M67" s="9">
        <v>971</v>
      </c>
      <c r="N67" s="9">
        <v>1183</v>
      </c>
      <c r="O67" s="9">
        <v>1802</v>
      </c>
      <c r="P67" s="8"/>
    </row>
    <row r="68" spans="2:16">
      <c r="B68" s="23" t="s">
        <v>73</v>
      </c>
      <c r="C68" s="9">
        <f>SUM(D68:O68)</f>
        <v>5906</v>
      </c>
      <c r="D68" s="9">
        <v>621</v>
      </c>
      <c r="E68" s="9">
        <v>497</v>
      </c>
      <c r="F68" s="9">
        <v>613</v>
      </c>
      <c r="G68" s="9">
        <v>494</v>
      </c>
      <c r="H68" s="9">
        <v>459</v>
      </c>
      <c r="I68" s="9">
        <v>518</v>
      </c>
      <c r="J68" s="9">
        <v>426</v>
      </c>
      <c r="K68" s="9">
        <v>462</v>
      </c>
      <c r="L68" s="9">
        <v>224</v>
      </c>
      <c r="M68" s="9">
        <v>386</v>
      </c>
      <c r="N68" s="9">
        <v>698</v>
      </c>
      <c r="O68" s="9">
        <v>508</v>
      </c>
      <c r="P68" s="8"/>
    </row>
    <row r="69" spans="2:16">
      <c r="B69" s="23" t="s">
        <v>74</v>
      </c>
      <c r="C69" s="9">
        <f>SUM(D69:O69)</f>
        <v>439</v>
      </c>
      <c r="D69" s="9">
        <v>24</v>
      </c>
      <c r="E69" s="9">
        <v>24</v>
      </c>
      <c r="F69" s="9">
        <v>54</v>
      </c>
      <c r="G69" s="9">
        <v>34</v>
      </c>
      <c r="H69" s="9">
        <v>34</v>
      </c>
      <c r="I69" s="9">
        <v>37</v>
      </c>
      <c r="J69" s="9">
        <v>47</v>
      </c>
      <c r="K69" s="9">
        <v>43</v>
      </c>
      <c r="L69" s="9">
        <v>36</v>
      </c>
      <c r="M69" s="9">
        <v>39</v>
      </c>
      <c r="N69" s="9">
        <v>45</v>
      </c>
      <c r="O69" s="9">
        <v>22</v>
      </c>
      <c r="P69" s="8"/>
    </row>
    <row r="70" spans="2:16" ht="5.0999999999999996" customHeight="1" thickBot="1"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</row>
    <row r="71" spans="2:16" ht="5.0999999999999996" customHeight="1">
      <c r="P71" s="15"/>
    </row>
    <row r="72" spans="2:16">
      <c r="B72" s="1" t="s">
        <v>75</v>
      </c>
      <c r="C72" s="16"/>
      <c r="P72" s="15"/>
    </row>
    <row r="73" spans="2:16" ht="5.0999999999999996" customHeight="1">
      <c r="C73" s="16"/>
      <c r="P73" s="15"/>
    </row>
    <row r="74" spans="2:16">
      <c r="B74" s="1" t="s">
        <v>76</v>
      </c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6"/>
      <c r="N74" s="18"/>
      <c r="O74" s="16"/>
      <c r="P74" s="15"/>
    </row>
    <row r="75" spans="2:16">
      <c r="B75" s="19"/>
      <c r="C75" s="16"/>
      <c r="D75" s="18"/>
      <c r="E75" s="18"/>
      <c r="F75" s="18"/>
      <c r="G75" s="18"/>
      <c r="H75" s="18"/>
      <c r="I75" s="18"/>
      <c r="J75" s="18"/>
      <c r="K75" s="18"/>
      <c r="L75" s="18"/>
      <c r="M75" s="16"/>
      <c r="N75" s="18"/>
      <c r="O75" s="16"/>
      <c r="P75" s="15"/>
    </row>
    <row r="76" spans="2:16">
      <c r="D76" s="20"/>
      <c r="E76" s="20"/>
      <c r="F76" s="20"/>
      <c r="G76" s="17"/>
      <c r="H76" s="17"/>
      <c r="I76" s="17"/>
      <c r="J76" s="17"/>
      <c r="K76" s="17"/>
      <c r="L76" s="17"/>
      <c r="M76" s="17"/>
      <c r="N76" s="17"/>
    </row>
    <row r="77" spans="2:16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2019-08-19T12:30:25Z</dcterms:created>
  <dcterms:modified xsi:type="dcterms:W3CDTF">2019-08-22T13:25:07Z</dcterms:modified>
</cp:coreProperties>
</file>