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2.2.8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I17" i="1" l="1"/>
  <c r="F17" i="1"/>
  <c r="E17" i="1"/>
  <c r="D17" i="1"/>
  <c r="I16" i="1"/>
  <c r="F16" i="1"/>
  <c r="E16" i="1"/>
  <c r="D16" i="1"/>
  <c r="I15" i="1"/>
  <c r="F15" i="1"/>
  <c r="E15" i="1"/>
  <c r="D15" i="1"/>
  <c r="I14" i="1"/>
  <c r="F14" i="1"/>
  <c r="E14" i="1"/>
  <c r="C14" i="1" s="1"/>
  <c r="D14" i="1"/>
  <c r="I13" i="1"/>
  <c r="F13" i="1"/>
  <c r="E13" i="1"/>
  <c r="D13" i="1"/>
  <c r="I12" i="1"/>
  <c r="F12" i="1"/>
  <c r="E12" i="1"/>
  <c r="D12" i="1"/>
  <c r="I11" i="1"/>
  <c r="F11" i="1"/>
  <c r="E11" i="1"/>
  <c r="D11" i="1"/>
  <c r="C11" i="1"/>
  <c r="I10" i="1"/>
  <c r="F10" i="1"/>
  <c r="E10" i="1"/>
  <c r="D10" i="1"/>
  <c r="C10" i="1" s="1"/>
  <c r="I9" i="1"/>
  <c r="F9" i="1"/>
  <c r="E9" i="1"/>
  <c r="D9" i="1"/>
  <c r="I8" i="1"/>
  <c r="F8" i="1"/>
  <c r="E8" i="1"/>
  <c r="D8" i="1"/>
  <c r="C13" i="1" l="1"/>
  <c r="C15" i="1"/>
  <c r="C17" i="1"/>
  <c r="C9" i="1"/>
  <c r="C8" i="1"/>
  <c r="C16" i="1"/>
  <c r="C12" i="1"/>
</calcChain>
</file>

<file path=xl/sharedStrings.xml><?xml version="1.0" encoding="utf-8"?>
<sst xmlns="http://schemas.openxmlformats.org/spreadsheetml/2006/main" count="16" uniqueCount="9">
  <si>
    <t xml:space="preserve">CUADRO 12.2.8. VÍCTIMAS EN ACCIDENTES DE TRÁNSITO REGISTRADOS EN ZONA CENTRAL E INTERIOR DEL PAÍS POR GRAVEDAD Y SEXO, </t>
  </si>
  <si>
    <t>SEGÚN AÑO. PERIODO 2008-2017</t>
  </si>
  <si>
    <t>AÑO</t>
  </si>
  <si>
    <t>TOTAL</t>
  </si>
  <si>
    <t>HERIDOS</t>
  </si>
  <si>
    <t>MUERTOS</t>
  </si>
  <si>
    <t>HOMBRES</t>
  </si>
  <si>
    <t>MUJERES</t>
  </si>
  <si>
    <t>FUENTE: Patrulla Caminera. Ministerio de Obras Públicas y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</si>
</sst>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6">
    <xf numFmtId="0" fontId="0" fillId="0" borderId="0"/>
    <xf numFmtId="164" fontId="1" fillId="0" borderId="0" applyFont="0" applyFill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4" borderId="0" applyNumberFormat="0" applyBorder="0" applyAlignment="0" applyProtection="0"/>
    <xf numFmtId="165" fontId="20" fillId="34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5" borderId="0" applyNumberFormat="0" applyBorder="0" applyAlignment="0" applyProtection="0"/>
    <xf numFmtId="165" fontId="20" fillId="35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7" borderId="0" applyNumberFormat="0" applyBorder="0" applyAlignment="0" applyProtection="0"/>
    <xf numFmtId="165" fontId="20" fillId="37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165" fontId="20" fillId="36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0" fillId="42" borderId="0" applyNumberFormat="0" applyBorder="0" applyAlignment="0" applyProtection="0"/>
    <xf numFmtId="165" fontId="20" fillId="42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165" fontId="17" fillId="12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3" borderId="0" applyNumberFormat="0" applyBorder="0" applyAlignment="0" applyProtection="0"/>
    <xf numFmtId="165" fontId="21" fillId="43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165" fontId="17" fillId="16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165" fontId="17" fillId="20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165" fontId="17" fillId="2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165" fontId="17" fillId="28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165" fontId="17" fillId="32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21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6" fillId="2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165" fontId="11" fillId="6" borderId="4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5" fillId="47" borderId="21" applyNumberFormat="0" applyAlignment="0" applyProtection="0"/>
    <xf numFmtId="165" fontId="25" fillId="47" borderId="21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165" fontId="13" fillId="7" borderId="7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6" fillId="48" borderId="22" applyNumberFormat="0" applyAlignment="0" applyProtection="0"/>
    <xf numFmtId="165" fontId="26" fillId="48" borderId="22" applyNumberFormat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12" fillId="0" borderId="6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0" fontId="27" fillId="0" borderId="23" applyNumberFormat="0" applyFill="0" applyAlignment="0" applyProtection="0"/>
    <xf numFmtId="165" fontId="27" fillId="0" borderId="23" applyNumberFormat="0" applyFill="0" applyAlignment="0" applyProtection="0"/>
    <xf numFmtId="166" fontId="22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165" fontId="17" fillId="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49" borderId="0" applyNumberFormat="0" applyBorder="0" applyAlignment="0" applyProtection="0"/>
    <xf numFmtId="165" fontId="21" fillId="49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165" fontId="17" fillId="13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0" borderId="0" applyNumberFormat="0" applyBorder="0" applyAlignment="0" applyProtection="0"/>
    <xf numFmtId="165" fontId="21" fillId="50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165" fontId="17" fillId="17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51" borderId="0" applyNumberFormat="0" applyBorder="0" applyAlignment="0" applyProtection="0"/>
    <xf numFmtId="165" fontId="21" fillId="51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165" fontId="17" fillId="21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21" fillId="44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165" fontId="17" fillId="2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45" borderId="0" applyNumberFormat="0" applyBorder="0" applyAlignment="0" applyProtection="0"/>
    <xf numFmtId="165" fontId="21" fillId="45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165" fontId="17" fillId="29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1" fillId="52" borderId="0" applyNumberFormat="0" applyBorder="0" applyAlignment="0" applyProtection="0"/>
    <xf numFmtId="165" fontId="21" fillId="52" borderId="0" applyNumberFormat="0" applyBorder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165" fontId="9" fillId="5" borderId="4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23" fillId="38" borderId="21" applyNumberFormat="0" applyAlignment="0" applyProtection="0"/>
    <xf numFmtId="165" fontId="23" fillId="38" borderId="21" applyNumberFormat="0" applyAlignment="0" applyProtection="0"/>
    <xf numFmtId="0" fontId="1" fillId="0" borderId="0" applyNumberFormat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ont="0" applyFill="0" applyBorder="0" applyAlignment="0" applyProtection="0"/>
    <xf numFmtId="0" fontId="29" fillId="53" borderId="0" applyNumberFormat="0" applyFont="0" applyBorder="0" applyProtection="0"/>
    <xf numFmtId="173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165" fontId="7" fillId="3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2" fillId="0" borderId="0" applyFill="0" applyBorder="0" applyAlignment="0" applyProtection="0"/>
    <xf numFmtId="174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5" fontId="22" fillId="0" borderId="0" applyFill="0" applyBorder="0" applyAlignment="0" applyProtection="0"/>
    <xf numFmtId="41" fontId="18" fillId="0" borderId="0" applyFont="0" applyFill="0" applyBorder="0" applyAlignment="0" applyProtection="0"/>
    <xf numFmtId="175" fontId="22" fillId="0" borderId="0" applyFill="0" applyBorder="0" applyAlignment="0" applyProtection="0"/>
    <xf numFmtId="176" fontId="22" fillId="0" borderId="0" applyFill="0" applyBorder="0" applyAlignment="0" applyProtection="0"/>
    <xf numFmtId="175" fontId="22" fillId="0" borderId="0" applyFill="0" applyBorder="0" applyAlignment="0" applyProtection="0"/>
    <xf numFmtId="41" fontId="36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2" fillId="0" borderId="0" applyFill="0" applyBorder="0" applyAlignment="0" applyProtection="0"/>
    <xf numFmtId="174" fontId="22" fillId="0" borderId="0" applyFill="0" applyBorder="0" applyAlignment="0" applyProtection="0"/>
    <xf numFmtId="43" fontId="18" fillId="0" borderId="0" applyFont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2" fillId="0" borderId="0" applyFill="0" applyBorder="0" applyAlignment="0" applyProtection="0"/>
    <xf numFmtId="164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164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164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22" fillId="0" borderId="0" applyFont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22" fillId="0" borderId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ill="0" applyBorder="0" applyAlignment="0" applyProtection="0"/>
    <xf numFmtId="179" fontId="22" fillId="0" borderId="0" applyFont="0" applyFill="0" applyBorder="0" applyAlignment="0" applyProtection="0"/>
    <xf numFmtId="18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36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1" fontId="22" fillId="0" borderId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77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164" fontId="1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179" fontId="22" fillId="0" borderId="0" applyFont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77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64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77" fontId="22" fillId="0" borderId="0" applyFill="0" applyBorder="0" applyAlignment="0" applyProtection="0"/>
    <xf numFmtId="183" fontId="22" fillId="0" borderId="0" applyFill="0" applyBorder="0" applyAlignment="0" applyProtection="0"/>
    <xf numFmtId="164" fontId="1" fillId="0" borderId="0" applyFont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7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0" fontId="39" fillId="0" borderId="0" applyNumberFormat="0" applyBorder="0" applyProtection="0"/>
    <xf numFmtId="18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Border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8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40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8" fillId="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20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22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37" fontId="3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0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37" fontId="38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8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0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165" fontId="20" fillId="0" borderId="0"/>
    <xf numFmtId="0" fontId="1" fillId="0" borderId="0"/>
    <xf numFmtId="0" fontId="20" fillId="0" borderId="0"/>
    <xf numFmtId="37" fontId="38" fillId="0" borderId="0"/>
    <xf numFmtId="0" fontId="20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38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3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37" fontId="38" fillId="0" borderId="0"/>
    <xf numFmtId="0" fontId="22" fillId="0" borderId="0"/>
    <xf numFmtId="0" fontId="20" fillId="0" borderId="0"/>
    <xf numFmtId="37" fontId="38" fillId="0" borderId="0"/>
    <xf numFmtId="0" fontId="22" fillId="0" borderId="0"/>
    <xf numFmtId="37" fontId="38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38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1" fontId="41" fillId="0" borderId="0"/>
    <xf numFmtId="37" fontId="38" fillId="0" borderId="0"/>
    <xf numFmtId="0" fontId="1" fillId="0" borderId="0"/>
    <xf numFmtId="191" fontId="41" fillId="0" borderId="0"/>
    <xf numFmtId="37" fontId="38" fillId="0" borderId="0"/>
    <xf numFmtId="192" fontId="41" fillId="0" borderId="0"/>
    <xf numFmtId="191" fontId="41" fillId="0" borderId="0"/>
    <xf numFmtId="37" fontId="38" fillId="0" borderId="0"/>
    <xf numFmtId="192" fontId="41" fillId="0" borderId="0"/>
    <xf numFmtId="191" fontId="41" fillId="0" borderId="0"/>
    <xf numFmtId="37" fontId="38" fillId="0" borderId="0"/>
    <xf numFmtId="192" fontId="41" fillId="0" borderId="0"/>
    <xf numFmtId="37" fontId="38" fillId="0" borderId="0"/>
    <xf numFmtId="192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0" fillId="0" borderId="0"/>
    <xf numFmtId="0" fontId="22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1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1" fontId="4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38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0" fillId="0" borderId="0"/>
    <xf numFmtId="0" fontId="18" fillId="0" borderId="0" applyNumberFormat="0" applyFill="0" applyBorder="0" applyAlignment="0" applyProtection="0"/>
    <xf numFmtId="191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191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92" fontId="41" fillId="0" borderId="0"/>
    <xf numFmtId="191" fontId="41" fillId="0" borderId="0"/>
    <xf numFmtId="37" fontId="38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37" fontId="38" fillId="0" borderId="0"/>
    <xf numFmtId="0" fontId="22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3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3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0" fillId="0" borderId="0"/>
    <xf numFmtId="0" fontId="20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0" fontId="30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165" fontId="20" fillId="8" borderId="8" applyNumberFormat="0" applyFont="0" applyAlignment="0" applyProtection="0"/>
    <xf numFmtId="165" fontId="20" fillId="8" borderId="8" applyNumberFormat="0" applyFont="0" applyAlignment="0" applyProtection="0"/>
    <xf numFmtId="165" fontId="20" fillId="8" borderId="8" applyNumberFormat="0" applyFont="0" applyAlignment="0" applyProtection="0"/>
    <xf numFmtId="165" fontId="22" fillId="55" borderId="24" applyNumberFormat="0" applyFont="0" applyAlignment="0" applyProtection="0"/>
    <xf numFmtId="165" fontId="22" fillId="55" borderId="24" applyNumberFormat="0" applyFont="0" applyAlignment="0" applyProtection="0"/>
    <xf numFmtId="165" fontId="22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0" fontId="20" fillId="55" borderId="24" applyNumberFormat="0" applyFont="0" applyAlignment="0" applyProtection="0"/>
    <xf numFmtId="165" fontId="20" fillId="55" borderId="24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6" fillId="0" borderId="0"/>
    <xf numFmtId="0" fontId="46" fillId="0" borderId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165" fontId="10" fillId="6" borderId="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47" fillId="47" borderId="25" applyNumberFormat="0" applyAlignment="0" applyProtection="0"/>
    <xf numFmtId="165" fontId="47" fillId="47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165" fontId="3" fillId="0" borderId="1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165" fontId="51" fillId="0" borderId="26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165" fontId="4" fillId="0" borderId="2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3" fillId="0" borderId="27" applyNumberFormat="0" applyFill="0" applyAlignment="0" applyProtection="0"/>
    <xf numFmtId="165" fontId="53" fillId="0" borderId="27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165" fontId="5" fillId="0" borderId="3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28" fillId="0" borderId="28" applyNumberFormat="0" applyFill="0" applyAlignment="0" applyProtection="0"/>
    <xf numFmtId="165" fontId="28" fillId="0" borderId="28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165" fontId="16" fillId="0" borderId="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  <xf numFmtId="0" fontId="54" fillId="0" borderId="29" applyNumberFormat="0" applyFill="0" applyAlignment="0" applyProtection="0"/>
    <xf numFmtId="165" fontId="54" fillId="0" borderId="29" applyNumberFormat="0" applyFill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quotePrefix="1" applyFont="1" applyFill="1" applyAlignment="1" applyProtection="1">
      <alignment horizontal="left"/>
    </xf>
    <xf numFmtId="0" fontId="18" fillId="0" borderId="0" xfId="0" quotePrefix="1" applyFont="1" applyFill="1" applyAlignment="1" applyProtection="1">
      <alignment horizontal="left" indent="7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/>
    <xf numFmtId="0" fontId="18" fillId="0" borderId="15" xfId="0" applyFont="1" applyFill="1" applyBorder="1" applyAlignment="1" applyProtection="1">
      <alignment horizontal="center"/>
    </xf>
    <xf numFmtId="0" fontId="18" fillId="0" borderId="16" xfId="0" applyFont="1" applyFill="1" applyBorder="1" applyAlignment="1" applyProtection="1">
      <alignment horizontal="center"/>
    </xf>
    <xf numFmtId="0" fontId="18" fillId="0" borderId="17" xfId="0" applyFont="1" applyFill="1" applyBorder="1" applyAlignment="1" applyProtection="1">
      <alignment horizontal="center"/>
    </xf>
    <xf numFmtId="0" fontId="18" fillId="0" borderId="18" xfId="0" applyFont="1" applyFill="1" applyBorder="1" applyAlignment="1" applyProtection="1">
      <alignment horizontal="center"/>
    </xf>
    <xf numFmtId="0" fontId="18" fillId="0" borderId="19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3" fontId="18" fillId="0" borderId="0" xfId="0" applyNumberFormat="1" applyFont="1" applyFill="1" applyAlignment="1" applyProtection="1">
      <alignment horizontal="right" indent="2"/>
    </xf>
    <xf numFmtId="3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>
      <alignment horizontal="right" indent="2"/>
    </xf>
    <xf numFmtId="37" fontId="18" fillId="0" borderId="0" xfId="0" applyNumberFormat="1" applyFont="1" applyFill="1" applyProtection="1"/>
    <xf numFmtId="0" fontId="18" fillId="0" borderId="20" xfId="0" applyFont="1" applyFill="1" applyBorder="1" applyAlignment="1" applyProtection="1">
      <alignment horizontal="left" indent="7"/>
    </xf>
    <xf numFmtId="37" fontId="18" fillId="0" borderId="20" xfId="0" applyNumberFormat="1" applyFont="1" applyFill="1" applyBorder="1" applyProtection="1"/>
    <xf numFmtId="37" fontId="18" fillId="0" borderId="0" xfId="0" applyNumberFormat="1" applyFont="1" applyFill="1" applyBorder="1" applyProtection="1"/>
    <xf numFmtId="0" fontId="18" fillId="0" borderId="0" xfId="0" applyFont="1" applyFill="1" applyAlignment="1" applyProtection="1">
      <alignment horizontal="left"/>
    </xf>
    <xf numFmtId="37" fontId="18" fillId="0" borderId="10" xfId="0" applyNumberFormat="1" applyFont="1" applyFill="1" applyBorder="1" applyAlignment="1" applyProtection="1">
      <alignment horizontal="center"/>
    </xf>
    <xf numFmtId="37" fontId="18" fillId="0" borderId="11" xfId="0" applyNumberFormat="1" applyFont="1" applyFill="1" applyBorder="1" applyAlignment="1" applyProtection="1">
      <alignment horizontal="center"/>
    </xf>
    <xf numFmtId="37" fontId="18" fillId="0" borderId="12" xfId="0" applyNumberFormat="1" applyFont="1" applyFill="1" applyBorder="1" applyAlignment="1" applyProtection="1">
      <alignment horizontal="center"/>
    </xf>
    <xf numFmtId="37" fontId="18" fillId="0" borderId="13" xfId="0" applyNumberFormat="1" applyFont="1" applyFill="1" applyBorder="1" applyAlignment="1" applyProtection="1">
      <alignment horizontal="center"/>
    </xf>
    <xf numFmtId="0" fontId="18" fillId="0" borderId="14" xfId="0" applyFont="1" applyFill="1" applyBorder="1" applyAlignment="1" applyProtection="1">
      <alignment horizontal="center"/>
    </xf>
    <xf numFmtId="0" fontId="18" fillId="0" borderId="11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center" indent="4"/>
    </xf>
    <xf numFmtId="1" fontId="18" fillId="0" borderId="0" xfId="1" applyNumberFormat="1" applyFont="1" applyFill="1" applyAlignment="1" applyProtection="1">
      <alignment horizontal="left" indent="4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1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showGridLines="0" tabSelected="1" zoomScale="70" zoomScaleNormal="70" workbookViewId="0">
      <selection activeCell="I23" sqref="I23"/>
    </sheetView>
  </sheetViews>
  <sheetFormatPr baseColWidth="10" defaultRowHeight="15"/>
  <cols>
    <col min="1" max="1" width="3.7109375" style="2" customWidth="1"/>
    <col min="2" max="2" width="17.140625" style="1" customWidth="1"/>
    <col min="3" max="11" width="12.5703125" style="1" customWidth="1"/>
    <col min="12" max="16384" width="11.42578125" style="1"/>
  </cols>
  <sheetData>
    <row r="2" spans="1:12">
      <c r="B2" s="3" t="s">
        <v>0</v>
      </c>
    </row>
    <row r="3" spans="1:12">
      <c r="B3" s="4" t="s">
        <v>1</v>
      </c>
    </row>
    <row r="4" spans="1:12" ht="5.0999999999999996" customHeight="1">
      <c r="A4" s="1"/>
      <c r="B4" s="5"/>
    </row>
    <row r="5" spans="1:12">
      <c r="A5" s="6"/>
      <c r="B5" s="30" t="s">
        <v>2</v>
      </c>
      <c r="C5" s="21" t="s">
        <v>3</v>
      </c>
      <c r="D5" s="22"/>
      <c r="E5" s="23"/>
      <c r="F5" s="21" t="s">
        <v>4</v>
      </c>
      <c r="G5" s="22"/>
      <c r="H5" s="24"/>
      <c r="I5" s="25" t="s">
        <v>5</v>
      </c>
      <c r="J5" s="26"/>
      <c r="K5" s="27"/>
    </row>
    <row r="6" spans="1:12">
      <c r="A6" s="6"/>
      <c r="B6" s="31"/>
      <c r="C6" s="7" t="s">
        <v>3</v>
      </c>
      <c r="D6" s="8" t="s">
        <v>6</v>
      </c>
      <c r="E6" s="9" t="s">
        <v>7</v>
      </c>
      <c r="F6" s="7" t="s">
        <v>3</v>
      </c>
      <c r="G6" s="8" t="s">
        <v>6</v>
      </c>
      <c r="H6" s="10" t="s">
        <v>7</v>
      </c>
      <c r="I6" s="8" t="s">
        <v>3</v>
      </c>
      <c r="J6" s="10" t="s">
        <v>6</v>
      </c>
      <c r="K6" s="11" t="s">
        <v>7</v>
      </c>
    </row>
    <row r="7" spans="1:12" ht="5.0999999999999996" customHeight="1">
      <c r="B7" s="28"/>
      <c r="C7" s="12"/>
      <c r="D7" s="12"/>
      <c r="E7" s="12"/>
      <c r="F7" s="12"/>
      <c r="G7" s="12"/>
      <c r="H7" s="12"/>
      <c r="I7" s="12"/>
      <c r="J7" s="12"/>
      <c r="K7" s="12"/>
    </row>
    <row r="8" spans="1:12">
      <c r="B8" s="29">
        <v>2008</v>
      </c>
      <c r="C8" s="13">
        <f t="shared" ref="C8:C14" si="0">SUM(D8:E8)</f>
        <v>1346</v>
      </c>
      <c r="D8" s="13">
        <f t="shared" ref="D8:E16" si="1">G8+J8</f>
        <v>961</v>
      </c>
      <c r="E8" s="13">
        <f t="shared" si="1"/>
        <v>385</v>
      </c>
      <c r="F8" s="14">
        <f t="shared" ref="F8:F17" si="2">SUM(G8:H8)</f>
        <v>1121</v>
      </c>
      <c r="G8" s="15">
        <v>789</v>
      </c>
      <c r="H8" s="15">
        <v>332</v>
      </c>
      <c r="I8" s="14">
        <f t="shared" ref="I8:I17" si="3">SUM(J8:K8)</f>
        <v>225</v>
      </c>
      <c r="J8" s="15">
        <v>172</v>
      </c>
      <c r="K8" s="15">
        <v>53</v>
      </c>
      <c r="L8" s="16"/>
    </row>
    <row r="9" spans="1:12">
      <c r="B9" s="29">
        <v>2009</v>
      </c>
      <c r="C9" s="13">
        <f t="shared" si="0"/>
        <v>930</v>
      </c>
      <c r="D9" s="13">
        <f t="shared" si="1"/>
        <v>673</v>
      </c>
      <c r="E9" s="13">
        <f t="shared" si="1"/>
        <v>257</v>
      </c>
      <c r="F9" s="14">
        <f t="shared" si="2"/>
        <v>754</v>
      </c>
      <c r="G9" s="15">
        <v>542</v>
      </c>
      <c r="H9" s="15">
        <v>212</v>
      </c>
      <c r="I9" s="14">
        <f t="shared" si="3"/>
        <v>176</v>
      </c>
      <c r="J9" s="15">
        <v>131</v>
      </c>
      <c r="K9" s="15">
        <v>45</v>
      </c>
      <c r="L9" s="16"/>
    </row>
    <row r="10" spans="1:12">
      <c r="B10" s="29">
        <v>2010</v>
      </c>
      <c r="C10" s="13">
        <f t="shared" si="0"/>
        <v>707</v>
      </c>
      <c r="D10" s="13">
        <f t="shared" si="1"/>
        <v>510</v>
      </c>
      <c r="E10" s="13">
        <f t="shared" si="1"/>
        <v>197</v>
      </c>
      <c r="F10" s="14">
        <f t="shared" si="2"/>
        <v>583</v>
      </c>
      <c r="G10" s="15">
        <v>408</v>
      </c>
      <c r="H10" s="15">
        <v>175</v>
      </c>
      <c r="I10" s="14">
        <f t="shared" si="3"/>
        <v>124</v>
      </c>
      <c r="J10" s="15">
        <v>102</v>
      </c>
      <c r="K10" s="15">
        <v>22</v>
      </c>
      <c r="L10" s="16"/>
    </row>
    <row r="11" spans="1:12">
      <c r="B11" s="29">
        <v>2011</v>
      </c>
      <c r="C11" s="13">
        <f t="shared" si="0"/>
        <v>802</v>
      </c>
      <c r="D11" s="13">
        <f t="shared" si="1"/>
        <v>511</v>
      </c>
      <c r="E11" s="13">
        <f t="shared" si="1"/>
        <v>291</v>
      </c>
      <c r="F11" s="14">
        <f t="shared" si="2"/>
        <v>647</v>
      </c>
      <c r="G11" s="15">
        <v>402</v>
      </c>
      <c r="H11" s="15">
        <v>245</v>
      </c>
      <c r="I11" s="14">
        <f t="shared" si="3"/>
        <v>155</v>
      </c>
      <c r="J11" s="15">
        <v>109</v>
      </c>
      <c r="K11" s="15">
        <v>46</v>
      </c>
      <c r="L11" s="16"/>
    </row>
    <row r="12" spans="1:12">
      <c r="B12" s="29">
        <v>2012</v>
      </c>
      <c r="C12" s="13">
        <f t="shared" si="0"/>
        <v>484</v>
      </c>
      <c r="D12" s="13">
        <f t="shared" si="1"/>
        <v>347</v>
      </c>
      <c r="E12" s="13">
        <f t="shared" si="1"/>
        <v>137</v>
      </c>
      <c r="F12" s="14">
        <f t="shared" si="2"/>
        <v>385</v>
      </c>
      <c r="G12" s="15">
        <v>276</v>
      </c>
      <c r="H12" s="15">
        <v>109</v>
      </c>
      <c r="I12" s="14">
        <f t="shared" si="3"/>
        <v>99</v>
      </c>
      <c r="J12" s="15">
        <v>71</v>
      </c>
      <c r="K12" s="15">
        <v>28</v>
      </c>
      <c r="L12" s="16"/>
    </row>
    <row r="13" spans="1:12">
      <c r="B13" s="29">
        <v>2013</v>
      </c>
      <c r="C13" s="13">
        <f t="shared" si="0"/>
        <v>507</v>
      </c>
      <c r="D13" s="13">
        <f t="shared" si="1"/>
        <v>380</v>
      </c>
      <c r="E13" s="13">
        <f t="shared" si="1"/>
        <v>127</v>
      </c>
      <c r="F13" s="14">
        <f t="shared" si="2"/>
        <v>409</v>
      </c>
      <c r="G13" s="15">
        <v>301</v>
      </c>
      <c r="H13" s="15">
        <v>108</v>
      </c>
      <c r="I13" s="14">
        <f t="shared" si="3"/>
        <v>98</v>
      </c>
      <c r="J13" s="15">
        <v>79</v>
      </c>
      <c r="K13" s="15">
        <v>19</v>
      </c>
      <c r="L13" s="16"/>
    </row>
    <row r="14" spans="1:12">
      <c r="B14" s="29">
        <v>2014</v>
      </c>
      <c r="C14" s="13">
        <f t="shared" si="0"/>
        <v>564</v>
      </c>
      <c r="D14" s="13">
        <f t="shared" si="1"/>
        <v>411</v>
      </c>
      <c r="E14" s="13">
        <f t="shared" si="1"/>
        <v>153</v>
      </c>
      <c r="F14" s="14">
        <f t="shared" si="2"/>
        <v>478</v>
      </c>
      <c r="G14" s="15">
        <v>343</v>
      </c>
      <c r="H14" s="15">
        <v>135</v>
      </c>
      <c r="I14" s="14">
        <f t="shared" si="3"/>
        <v>86</v>
      </c>
      <c r="J14" s="15">
        <v>68</v>
      </c>
      <c r="K14" s="15">
        <v>18</v>
      </c>
      <c r="L14" s="16"/>
    </row>
    <row r="15" spans="1:12">
      <c r="B15" s="29">
        <v>2015</v>
      </c>
      <c r="C15" s="13">
        <f>SUM(D15:E15)</f>
        <v>728</v>
      </c>
      <c r="D15" s="13">
        <f t="shared" si="1"/>
        <v>525</v>
      </c>
      <c r="E15" s="13">
        <f t="shared" si="1"/>
        <v>203</v>
      </c>
      <c r="F15" s="14">
        <f t="shared" si="2"/>
        <v>600</v>
      </c>
      <c r="G15" s="15">
        <v>424</v>
      </c>
      <c r="H15" s="15">
        <v>176</v>
      </c>
      <c r="I15" s="14">
        <f t="shared" si="3"/>
        <v>128</v>
      </c>
      <c r="J15" s="15">
        <v>101</v>
      </c>
      <c r="K15" s="15">
        <v>27</v>
      </c>
      <c r="L15" s="16"/>
    </row>
    <row r="16" spans="1:12">
      <c r="B16" s="29">
        <v>2016</v>
      </c>
      <c r="C16" s="13">
        <f>SUM(D16:E16)</f>
        <v>1517</v>
      </c>
      <c r="D16" s="13">
        <f t="shared" si="1"/>
        <v>1074</v>
      </c>
      <c r="E16" s="13">
        <f t="shared" si="1"/>
        <v>443</v>
      </c>
      <c r="F16" s="14">
        <f t="shared" si="2"/>
        <v>1207</v>
      </c>
      <c r="G16" s="15">
        <v>831</v>
      </c>
      <c r="H16" s="15">
        <v>376</v>
      </c>
      <c r="I16" s="15">
        <f t="shared" si="3"/>
        <v>310</v>
      </c>
      <c r="J16" s="15">
        <v>243</v>
      </c>
      <c r="K16" s="15">
        <v>67</v>
      </c>
      <c r="L16" s="16"/>
    </row>
    <row r="17" spans="2:12">
      <c r="B17" s="29">
        <v>2017</v>
      </c>
      <c r="C17" s="13">
        <f>SUM(D17:E17)</f>
        <v>1229</v>
      </c>
      <c r="D17" s="13">
        <f>G17+J17</f>
        <v>875</v>
      </c>
      <c r="E17" s="13">
        <f>H17+K17</f>
        <v>354</v>
      </c>
      <c r="F17" s="14">
        <f t="shared" si="2"/>
        <v>1003</v>
      </c>
      <c r="G17" s="15">
        <v>684</v>
      </c>
      <c r="H17" s="15">
        <v>319</v>
      </c>
      <c r="I17" s="15">
        <f t="shared" si="3"/>
        <v>226</v>
      </c>
      <c r="J17" s="15">
        <v>191</v>
      </c>
      <c r="K17" s="15">
        <v>35</v>
      </c>
      <c r="L17" s="16"/>
    </row>
    <row r="18" spans="2:12" ht="5.0999999999999996" customHeight="1" thickBo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6"/>
    </row>
    <row r="19" spans="2:12" ht="5.0999999999999996" customHeight="1">
      <c r="B19" s="12"/>
      <c r="C19" s="19"/>
      <c r="D19" s="19"/>
      <c r="E19" s="19"/>
      <c r="F19" s="19"/>
      <c r="G19" s="19"/>
      <c r="H19" s="19"/>
      <c r="I19" s="19"/>
      <c r="J19" s="19"/>
      <c r="K19" s="19"/>
      <c r="L19" s="16"/>
    </row>
    <row r="20" spans="2:12">
      <c r="B20" s="20" t="s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4">
    <mergeCell ref="B5:B6"/>
    <mergeCell ref="C5:E5"/>
    <mergeCell ref="F5:H5"/>
    <mergeCell ref="I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12.2.8_A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2019-08-19T16:23:41Z</dcterms:created>
  <dcterms:modified xsi:type="dcterms:W3CDTF">2019-08-22T15:23:19Z</dcterms:modified>
</cp:coreProperties>
</file>