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2.1.1_A_19" sheetId="1" r:id="rId1"/>
    <sheet name="Gráf-02.1.1_A_19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xlnm._FilterDatabase" localSheetId="1" hidden="1">'Gráf-02.1.1_A_19'!#REF!</definedName>
    <definedName name="_Key1" localSheetId="1" hidden="1">'[16]C-05-2-2'!#REF!</definedName>
    <definedName name="_Key1" hidden="1">'[16]C-05-2-2'!#REF!</definedName>
    <definedName name="_Order1" hidden="1">255</definedName>
    <definedName name="_Sort" localSheetId="1" hidden="1">'[16]C-05-2-2'!#REF!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hidden="1">{"'P-3'!$A$6:$R$41"}</definedName>
    <definedName name="PRINT_AREA">'[25]C-03-3'!$A$1:$II$8028</definedName>
    <definedName name="PRINT_AREA_MI">'[25]C-03-3'!$A$1:$II$8028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22" i="2" s="1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C22" i="2"/>
  <c r="D8" i="1"/>
  <c r="C8" i="1" s="1"/>
  <c r="E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</calcChain>
</file>

<file path=xl/sharedStrings.xml><?xml version="1.0" encoding="utf-8"?>
<sst xmlns="http://schemas.openxmlformats.org/spreadsheetml/2006/main" count="48" uniqueCount="30">
  <si>
    <t>Nota: Las sumas totales pueden tener diferencias debido a redondeos matemáticos.</t>
  </si>
  <si>
    <t>Alto Paraguay</t>
  </si>
  <si>
    <t>Boquerón</t>
  </si>
  <si>
    <t>Pdte. Hayes</t>
  </si>
  <si>
    <t>Canindeyú</t>
  </si>
  <si>
    <t>Amambay</t>
  </si>
  <si>
    <t>Ñeembucú</t>
  </si>
  <si>
    <t>Central</t>
  </si>
  <si>
    <t>Alto Paraná</t>
  </si>
  <si>
    <t>Paraguarí</t>
  </si>
  <si>
    <t>Misiones</t>
  </si>
  <si>
    <t>Itapúa</t>
  </si>
  <si>
    <t>Caazapá</t>
  </si>
  <si>
    <t>Caaguazú</t>
  </si>
  <si>
    <t>Guairá</t>
  </si>
  <si>
    <t>Cordillera</t>
  </si>
  <si>
    <t>San Pedro</t>
  </si>
  <si>
    <t>Concepción</t>
  </si>
  <si>
    <t>Asunción</t>
  </si>
  <si>
    <t>TOTAL</t>
  </si>
  <si>
    <t>MUJERES</t>
  </si>
  <si>
    <t>HOMBRES</t>
  </si>
  <si>
    <t>AMBOS SEXOS</t>
  </si>
  <si>
    <t>POBLACIÓN</t>
  </si>
  <si>
    <t>DEPARTAMENTO</t>
  </si>
  <si>
    <t>DEPARTAMENTO. AÑO 2019</t>
  </si>
  <si>
    <t>CUADRO 2.1.1. PROYECCIÓN DE LA POBLACIÓN TOTAL DEL PAÍS POR SEXO, SEGÚN</t>
  </si>
  <si>
    <t>Total 2019</t>
  </si>
  <si>
    <t>(Div 1000)</t>
  </si>
  <si>
    <t xml:space="preserve">FUENTE: Instituto Nacional de Estadística. Proyección de la población por sexo y edad, según departamento, 2000-2025. Revisión 2015.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</si>
</sst>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;[Red]#,##0.0"/>
    <numFmt numFmtId="167" formatCode="#,##0.0"/>
    <numFmt numFmtId="168" formatCode="#,##0;[Red]#,##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2"/>
      <color theme="0"/>
      <name val="Times New Roman"/>
      <family val="1"/>
    </font>
    <font>
      <b/>
      <sz val="11"/>
      <color theme="0"/>
      <name val="Calibri Light"/>
      <family val="1"/>
      <scheme val="major"/>
    </font>
    <font>
      <u/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DAA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0" xfId="5" applyFont="1" applyFill="1"/>
    <xf numFmtId="0" fontId="7" fillId="0" borderId="0" xfId="0" applyFont="1"/>
    <xf numFmtId="166" fontId="6" fillId="0" borderId="0" xfId="5" applyNumberFormat="1" applyFont="1" applyFill="1"/>
    <xf numFmtId="0" fontId="6" fillId="0" borderId="0" xfId="5" applyFont="1" applyFill="1" applyAlignment="1" applyProtection="1">
      <alignment horizontal="left"/>
    </xf>
    <xf numFmtId="0" fontId="6" fillId="0" borderId="0" xfId="0" applyFont="1" applyAlignment="1">
      <alignment horizontal="left"/>
    </xf>
    <xf numFmtId="3" fontId="6" fillId="0" borderId="0" xfId="5" applyNumberFormat="1" applyFont="1" applyFill="1"/>
    <xf numFmtId="166" fontId="7" fillId="0" borderId="0" xfId="5" applyNumberFormat="1" applyFont="1" applyFill="1"/>
    <xf numFmtId="3" fontId="6" fillId="0" borderId="0" xfId="0" applyNumberFormat="1" applyFont="1" applyAlignment="1">
      <alignment horizontal="right" indent="2"/>
    </xf>
    <xf numFmtId="0" fontId="6" fillId="0" borderId="0" xfId="0" applyFont="1" applyAlignment="1">
      <alignment horizontal="left" indent="1"/>
    </xf>
    <xf numFmtId="166" fontId="6" fillId="0" borderId="0" xfId="6" applyNumberFormat="1" applyFont="1" applyFill="1"/>
    <xf numFmtId="1" fontId="6" fillId="0" borderId="0" xfId="5" applyNumberFormat="1" applyFont="1" applyFill="1"/>
    <xf numFmtId="167" fontId="6" fillId="0" borderId="0" xfId="5" applyNumberFormat="1" applyFont="1" applyFill="1"/>
    <xf numFmtId="0" fontId="8" fillId="0" borderId="0" xfId="5" applyFont="1" applyFill="1"/>
    <xf numFmtId="0" fontId="8" fillId="0" borderId="0" xfId="5" applyFont="1" applyFill="1" applyAlignment="1">
      <alignment horizontal="left"/>
    </xf>
    <xf numFmtId="168" fontId="6" fillId="0" borderId="0" xfId="5" applyNumberFormat="1" applyFont="1" applyFill="1"/>
    <xf numFmtId="3" fontId="6" fillId="0" borderId="0" xfId="5" applyNumberFormat="1" applyFont="1" applyFill="1" applyAlignment="1" applyProtection="1">
      <alignment horizontal="right"/>
    </xf>
    <xf numFmtId="0" fontId="9" fillId="0" borderId="0" xfId="5" applyFont="1" applyFill="1"/>
    <xf numFmtId="0" fontId="7" fillId="0" borderId="0" xfId="5" applyFont="1" applyFill="1" applyAlignment="1">
      <alignment horizontal="center"/>
    </xf>
    <xf numFmtId="0" fontId="6" fillId="0" borderId="0" xfId="0" applyFont="1"/>
    <xf numFmtId="0" fontId="10" fillId="0" borderId="0" xfId="4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7"/>
    </xf>
    <xf numFmtId="0" fontId="5" fillId="0" borderId="0" xfId="0" applyFont="1" applyAlignment="1">
      <alignment vertical="center"/>
    </xf>
    <xf numFmtId="165" fontId="5" fillId="0" borderId="2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right"/>
    </xf>
    <xf numFmtId="0" fontId="11" fillId="3" borderId="0" xfId="0" applyFont="1" applyFill="1" applyAlignment="1">
      <alignment horizontal="left" indent="7"/>
    </xf>
    <xf numFmtId="3" fontId="11" fillId="3" borderId="0" xfId="0" applyNumberFormat="1" applyFont="1" applyFill="1" applyAlignment="1">
      <alignment horizontal="right" indent="2"/>
    </xf>
    <xf numFmtId="3" fontId="11" fillId="3" borderId="0" xfId="3" applyNumberFormat="1" applyFont="1" applyFill="1" applyAlignment="1">
      <alignment horizontal="right" indent="2"/>
    </xf>
    <xf numFmtId="3" fontId="5" fillId="0" borderId="0" xfId="0" applyNumberFormat="1" applyFont="1" applyAlignment="1">
      <alignment horizontal="right" indent="2"/>
    </xf>
    <xf numFmtId="3" fontId="5" fillId="0" borderId="0" xfId="0" applyNumberFormat="1" applyFont="1" applyAlignment="1">
      <alignment horizontal="right" indent="4"/>
    </xf>
    <xf numFmtId="3" fontId="5" fillId="0" borderId="0" xfId="3" applyNumberFormat="1" applyFont="1" applyAlignment="1">
      <alignment horizontal="right" indent="2"/>
    </xf>
    <xf numFmtId="164" fontId="5" fillId="0" borderId="0" xfId="1" applyNumberFormat="1" applyFont="1" applyFill="1"/>
    <xf numFmtId="3" fontId="5" fillId="0" borderId="0" xfId="2" applyNumberFormat="1" applyFont="1" applyFill="1" applyBorder="1" applyAlignment="1">
      <alignment horizontal="right" indent="2"/>
    </xf>
    <xf numFmtId="3" fontId="5" fillId="0" borderId="0" xfId="2" applyNumberFormat="1" applyFont="1" applyFill="1" applyAlignment="1">
      <alignment horizontal="right" indent="2"/>
    </xf>
    <xf numFmtId="164" fontId="5" fillId="0" borderId="0" xfId="1" applyNumberFormat="1" applyFont="1" applyFill="1" applyBorder="1"/>
    <xf numFmtId="0" fontId="5" fillId="0" borderId="1" xfId="0" applyFont="1" applyBorder="1" applyAlignment="1">
      <alignment horizontal="left"/>
    </xf>
    <xf numFmtId="37" fontId="5" fillId="0" borderId="1" xfId="0" applyNumberFormat="1" applyFont="1" applyBorder="1"/>
    <xf numFmtId="0" fontId="5" fillId="0" borderId="1" xfId="0" applyFont="1" applyBorder="1"/>
    <xf numFmtId="0" fontId="12" fillId="0" borderId="0" xfId="0" applyFont="1"/>
    <xf numFmtId="0" fontId="13" fillId="0" borderId="0" xfId="4" applyFont="1" applyFill="1"/>
    <xf numFmtId="0" fontId="12" fillId="2" borderId="0" xfId="0" applyFont="1" applyFill="1" applyAlignment="1">
      <alignment horizontal="left" wrapText="1"/>
    </xf>
    <xf numFmtId="0" fontId="5" fillId="0" borderId="4" xfId="0" applyFont="1" applyBorder="1" applyAlignment="1">
      <alignment horizontal="left" vertical="center" indent="7"/>
    </xf>
    <xf numFmtId="0" fontId="5" fillId="0" borderId="3" xfId="0" applyFont="1" applyBorder="1" applyAlignment="1">
      <alignment horizontal="left" vertical="center" indent="7"/>
    </xf>
    <xf numFmtId="0" fontId="5" fillId="0" borderId="2" xfId="0" applyFont="1" applyBorder="1" applyAlignment="1">
      <alignment horizontal="center" vertical="center"/>
    </xf>
    <xf numFmtId="0" fontId="12" fillId="2" borderId="0" xfId="0" applyFont="1" applyFill="1" applyAlignment="1">
      <alignment horizontal="left" wrapText="1"/>
    </xf>
  </cellXfs>
  <cellStyles count="7">
    <cellStyle name="ANCLAS,REZONES Y SUS PARTES,DE FUNDICION,DE HIERRO O DE ACERO 2" xfId="5"/>
    <cellStyle name="Hipervínculo" xfId="4" builtinId="8"/>
    <cellStyle name="Millares" xfId="1" builtinId="3"/>
    <cellStyle name="Millares 2 3 4" xfId="2"/>
    <cellStyle name="Normal" xfId="0" builtinId="0"/>
    <cellStyle name="Normal 12 5 9" xfId="6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PY" sz="15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rPr>
              <a:t>PROYECCIÓN DE LA POBLACIÓN (en miles)</a:t>
            </a:r>
          </a:p>
          <a:p>
            <a:pPr>
              <a:defRPr sz="1925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PY" sz="15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rPr>
              <a:t>POR DEPARTAMENTO. AÑO 2019</a:t>
            </a:r>
          </a:p>
        </c:rich>
      </c:tx>
      <c:layout>
        <c:manualLayout>
          <c:xMode val="edge"/>
          <c:yMode val="edge"/>
          <c:x val="0.273211243611584"/>
          <c:y val="3.1776415237970951E-2"/>
        </c:manualLayout>
      </c:layout>
      <c:overlay val="0"/>
    </c:title>
    <c:autoTitleDeleted val="0"/>
    <c:view3D>
      <c:rotX val="0"/>
      <c:hPercent val="150"/>
      <c:rotY val="0"/>
      <c:depthPercent val="2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9851300893802942"/>
          <c:y val="1.6499773611594163E-2"/>
          <c:w val="0.78701593119613533"/>
          <c:h val="0.974352534991881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09F4E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564158069134311E-2"/>
                  <c:y val="-2.1579966178925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D0-4168-B679-66B7E6276FC3}"/>
                </c:ext>
              </c:extLst>
            </c:dLbl>
            <c:dLbl>
              <c:idx val="2"/>
              <c:layout>
                <c:manualLayout>
                  <c:x val="1.4077422622208837E-2"/>
                  <c:y val="-6.473989853677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D0-4168-B679-66B7E6276FC3}"/>
                </c:ext>
              </c:extLst>
            </c:dLbl>
            <c:dLbl>
              <c:idx val="3"/>
              <c:layout>
                <c:manualLayout>
                  <c:x val="1.7205738760477467E-2"/>
                  <c:y val="-6.473989853677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D0-4168-B679-66B7E6276FC3}"/>
                </c:ext>
              </c:extLst>
            </c:dLbl>
            <c:dLbl>
              <c:idx val="4"/>
              <c:layout>
                <c:manualLayout>
                  <c:x val="2.0334054898745978E-2"/>
                  <c:y val="-6.473989853677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D0-4168-B679-66B7E6276FC3}"/>
                </c:ext>
              </c:extLst>
            </c:dLbl>
            <c:dLbl>
              <c:idx val="5"/>
              <c:layout>
                <c:manualLayout>
                  <c:x val="1.564158069134311E-2"/>
                  <c:y val="-6.4739898536776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D0-4168-B679-66B7E6276FC3}"/>
                </c:ext>
              </c:extLst>
            </c:dLbl>
            <c:dLbl>
              <c:idx val="6"/>
              <c:layout>
                <c:manualLayout>
                  <c:x val="1.564158069134311E-2"/>
                  <c:y val="-6.4739898536776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D0-4168-B679-66B7E6276FC3}"/>
                </c:ext>
              </c:extLst>
            </c:dLbl>
            <c:dLbl>
              <c:idx val="7"/>
              <c:layout>
                <c:manualLayout>
                  <c:x val="1.7205738760477401E-2"/>
                  <c:y val="-6.4739898536776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D0-4168-B679-66B7E6276FC3}"/>
                </c:ext>
              </c:extLst>
            </c:dLbl>
            <c:dLbl>
              <c:idx val="8"/>
              <c:layout>
                <c:manualLayout>
                  <c:x val="1.7205738760477401E-2"/>
                  <c:y val="-6.4739898536776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D0-4168-B679-66B7E6276FC3}"/>
                </c:ext>
              </c:extLst>
            </c:dLbl>
            <c:dLbl>
              <c:idx val="9"/>
              <c:layout>
                <c:manualLayout>
                  <c:x val="1.8769896829611703E-2"/>
                  <c:y val="-6.4739898536776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D0-4168-B679-66B7E6276FC3}"/>
                </c:ext>
              </c:extLst>
            </c:dLbl>
            <c:dLbl>
              <c:idx val="10"/>
              <c:layout>
                <c:manualLayout>
                  <c:x val="1.7205738760477401E-2"/>
                  <c:y val="-4.31599323578508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D0-4168-B679-66B7E6276FC3}"/>
                </c:ext>
              </c:extLst>
            </c:dLbl>
            <c:dLbl>
              <c:idx val="11"/>
              <c:layout>
                <c:manualLayout>
                  <c:x val="1.7205738760477401E-2"/>
                  <c:y val="-8.6319864715702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D0-4168-B679-66B7E6276FC3}"/>
                </c:ext>
              </c:extLst>
            </c:dLbl>
            <c:dLbl>
              <c:idx val="12"/>
              <c:layout>
                <c:manualLayout>
                  <c:x val="1.8769896829611703E-2"/>
                  <c:y val="-8.63198647157017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D0-4168-B679-66B7E6276FC3}"/>
                </c:ext>
              </c:extLst>
            </c:dLbl>
            <c:dLbl>
              <c:idx val="13"/>
              <c:layout>
                <c:manualLayout>
                  <c:x val="1.564158069134311E-2"/>
                  <c:y val="-8.6319864715702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D0-4168-B679-66B7E6276FC3}"/>
                </c:ext>
              </c:extLst>
            </c:dLbl>
            <c:dLbl>
              <c:idx val="14"/>
              <c:layout>
                <c:manualLayout>
                  <c:x val="1.8769896829611703E-2"/>
                  <c:y val="-6.4739898536776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D0-4168-B679-66B7E6276FC3}"/>
                </c:ext>
              </c:extLst>
            </c:dLbl>
            <c:dLbl>
              <c:idx val="15"/>
              <c:layout>
                <c:manualLayout>
                  <c:x val="2.5026529106148908E-2"/>
                  <c:y val="-4.31599323578508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AD0-4168-B679-66B7E6276FC3}"/>
                </c:ext>
              </c:extLst>
            </c:dLbl>
            <c:dLbl>
              <c:idx val="16"/>
              <c:layout>
                <c:manualLayout>
                  <c:x val="2.5026529106148908E-2"/>
                  <c:y val="-2.1579966178925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D0-4168-B679-66B7E6276FC3}"/>
                </c:ext>
              </c:extLst>
            </c:dLbl>
            <c:dLbl>
              <c:idx val="17"/>
              <c:layout>
                <c:manualLayout>
                  <c:x val="2.3644527712939799E-2"/>
                  <c:y val="-6.66752986531382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AD0-4168-B679-66B7E6276F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'Gráf-02.1.1_A_19'!$A$3:$A$20</c:f>
              <c:strCache>
                <c:ptCount val="18"/>
                <c:pt idx="0">
                  <c:v>Central</c:v>
                </c:pt>
                <c:pt idx="1">
                  <c:v>Alto Paraná</c:v>
                </c:pt>
                <c:pt idx="2">
                  <c:v>Itapúa</c:v>
                </c:pt>
                <c:pt idx="3">
                  <c:v>Caaguazú</c:v>
                </c:pt>
                <c:pt idx="4">
                  <c:v>Asunción</c:v>
                </c:pt>
                <c:pt idx="5">
                  <c:v>San Pedro</c:v>
                </c:pt>
                <c:pt idx="6">
                  <c:v>Cordillera</c:v>
                </c:pt>
                <c:pt idx="7">
                  <c:v>Paraguarí</c:v>
                </c:pt>
                <c:pt idx="8">
                  <c:v>Concepción</c:v>
                </c:pt>
                <c:pt idx="9">
                  <c:v>Canindeyú</c:v>
                </c:pt>
                <c:pt idx="10">
                  <c:v>Guairá</c:v>
                </c:pt>
                <c:pt idx="11">
                  <c:v>Caazapá</c:v>
                </c:pt>
                <c:pt idx="12">
                  <c:v>Amambay</c:v>
                </c:pt>
                <c:pt idx="13">
                  <c:v>Misiones</c:v>
                </c:pt>
                <c:pt idx="14">
                  <c:v>Pdte. Hayes</c:v>
                </c:pt>
                <c:pt idx="15">
                  <c:v>Ñeembucú</c:v>
                </c:pt>
                <c:pt idx="16">
                  <c:v>Boquerón</c:v>
                </c:pt>
                <c:pt idx="17">
                  <c:v>Alto Paraguay</c:v>
                </c:pt>
              </c:strCache>
            </c:strRef>
          </c:cat>
          <c:val>
            <c:numRef>
              <c:f>'Gráf-02.1.1_A_19'!$B$3:$B$20</c:f>
              <c:numCache>
                <c:formatCode>#,##0.0</c:formatCode>
                <c:ptCount val="18"/>
                <c:pt idx="0">
                  <c:v>2158.2154811113101</c:v>
                </c:pt>
                <c:pt idx="1">
                  <c:v>819.58884974640603</c:v>
                </c:pt>
                <c:pt idx="2">
                  <c:v>608.21479380043411</c:v>
                </c:pt>
                <c:pt idx="3">
                  <c:v>557.73312392465289</c:v>
                </c:pt>
                <c:pt idx="4">
                  <c:v>522.28680261506349</c:v>
                </c:pt>
                <c:pt idx="5">
                  <c:v>429.95719985132013</c:v>
                </c:pt>
                <c:pt idx="6">
                  <c:v>307.25594676993541</c:v>
                </c:pt>
                <c:pt idx="7">
                  <c:v>257.58663686636118</c:v>
                </c:pt>
                <c:pt idx="8">
                  <c:v>251.31427693862454</c:v>
                </c:pt>
                <c:pt idx="9">
                  <c:v>230.55640191078263</c:v>
                </c:pt>
                <c:pt idx="10">
                  <c:v>225.40974107170385</c:v>
                </c:pt>
                <c:pt idx="11">
                  <c:v>189.5409347767264</c:v>
                </c:pt>
                <c:pt idx="12">
                  <c:v>169.61506953045884</c:v>
                </c:pt>
                <c:pt idx="13">
                  <c:v>126.51716816508601</c:v>
                </c:pt>
                <c:pt idx="14">
                  <c:v>125.65795916788775</c:v>
                </c:pt>
                <c:pt idx="15">
                  <c:v>89.794287500764938</c:v>
                </c:pt>
                <c:pt idx="16">
                  <c:v>65.572323045182941</c:v>
                </c:pt>
                <c:pt idx="17">
                  <c:v>17.885734807882624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AD0-4168-B679-66B7E6276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shape val="box"/>
        <c:axId val="164642816"/>
        <c:axId val="164644352"/>
        <c:axId val="0"/>
      </c:bar3DChart>
      <c:catAx>
        <c:axId val="164642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164644352"/>
        <c:crosses val="autoZero"/>
        <c:auto val="1"/>
        <c:lblAlgn val="ctr"/>
        <c:lblOffset val="100"/>
        <c:noMultiLvlLbl val="0"/>
      </c:catAx>
      <c:valAx>
        <c:axId val="164644352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646428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.1811023622047245" l="1.7716535433070868" r="1.5748031496063006" t="1.1811023622047245" header="0" footer="0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150547</xdr:colOff>
      <xdr:row>2</xdr:row>
      <xdr:rowOff>0</xdr:rowOff>
    </xdr:from>
    <xdr:ext cx="8113336" cy="58805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82278565-1A16-4CB2-A4D7-EDA78713C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9</xdr:col>
      <xdr:colOff>490160</xdr:colOff>
      <xdr:row>32</xdr:row>
      <xdr:rowOff>155952</xdr:rowOff>
    </xdr:from>
    <xdr:to>
      <xdr:col>11</xdr:col>
      <xdr:colOff>111011</xdr:colOff>
      <xdr:row>34</xdr:row>
      <xdr:rowOff>84287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FCEBD702-A756-4883-B3AA-79AA0932F6FF}"/>
            </a:ext>
          </a:extLst>
        </xdr:cNvPr>
        <xdr:cNvSpPr txBox="1"/>
      </xdr:nvSpPr>
      <xdr:spPr>
        <a:xfrm>
          <a:off x="6062285" y="6251952"/>
          <a:ext cx="859101" cy="3093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Y" sz="900">
              <a:latin typeface="+mn-lt"/>
              <a:cs typeface="Arial" pitchFamily="34" charset="0"/>
            </a:rPr>
            <a:t>Población</a:t>
          </a:r>
          <a:r>
            <a:rPr lang="es-PY" sz="1100" baseline="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0.01858</cdr:x>
      <cdr:y>0.93011</cdr:y>
    </cdr:from>
    <cdr:to>
      <cdr:x>0.18453</cdr:x>
      <cdr:y>0.97242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9739" y="5581363"/>
          <a:ext cx="1337251" cy="253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Y" sz="900" b="0">
              <a:latin typeface="+mn-lt"/>
              <a:ea typeface="Tahoma" pitchFamily="34" charset="0"/>
              <a:cs typeface="Arial" pitchFamily="34" charset="0"/>
            </a:rPr>
            <a:t>Cuadro 2.1.1.</a:t>
          </a:r>
        </a:p>
      </cdr:txBody>
    </cdr:sp>
  </cdr:relSizeAnchor>
  <cdr:relSizeAnchor xmlns:cdr="http://schemas.openxmlformats.org/drawingml/2006/chartDrawing">
    <cdr:from>
      <cdr:x>0.03316</cdr:x>
      <cdr:y>0.39551</cdr:y>
    </cdr:from>
    <cdr:to>
      <cdr:x>0.0809</cdr:x>
      <cdr:y>0.57686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38125" y="2181225"/>
          <a:ext cx="342900" cy="1000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s-PY" sz="900" b="0">
              <a:latin typeface="+mn-lt"/>
              <a:cs typeface="Arial" pitchFamily="34" charset="0"/>
            </a:rPr>
            <a:t>Departamento</a:t>
          </a:r>
          <a:endParaRPr lang="es-PY" sz="1100" b="0">
            <a:latin typeface="+mn-lt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zoomScale="90" zoomScaleNormal="90" workbookViewId="0"/>
  </sheetViews>
  <sheetFormatPr baseColWidth="10" defaultColWidth="11" defaultRowHeight="12.75"/>
  <cols>
    <col min="1" max="1" width="3.7109375" style="22" customWidth="1"/>
    <col min="2" max="2" width="30.85546875" style="22" customWidth="1"/>
    <col min="3" max="3" width="15.5703125" style="22" customWidth="1"/>
    <col min="4" max="5" width="14.28515625" style="22" customWidth="1"/>
    <col min="6" max="6" width="13.42578125" style="22" customWidth="1"/>
    <col min="7" max="16384" width="11" style="22"/>
  </cols>
  <sheetData>
    <row r="1" spans="1:6" ht="15">
      <c r="A1" s="41"/>
    </row>
    <row r="2" spans="1:6" ht="15" customHeight="1">
      <c r="B2" s="21" t="s">
        <v>26</v>
      </c>
    </row>
    <row r="3" spans="1:6" ht="15" customHeight="1">
      <c r="B3" s="23" t="s">
        <v>25</v>
      </c>
    </row>
    <row r="4" spans="1:6" ht="5.0999999999999996" customHeight="1">
      <c r="B4" s="23"/>
    </row>
    <row r="5" spans="1:6" s="24" customFormat="1" ht="17.100000000000001" customHeight="1">
      <c r="B5" s="43" t="s">
        <v>24</v>
      </c>
      <c r="C5" s="45" t="s">
        <v>23</v>
      </c>
      <c r="D5" s="45"/>
      <c r="E5" s="45"/>
    </row>
    <row r="6" spans="1:6" s="24" customFormat="1" ht="17.100000000000001" customHeight="1">
      <c r="B6" s="44"/>
      <c r="C6" s="25" t="s">
        <v>22</v>
      </c>
      <c r="D6" s="25" t="s">
        <v>21</v>
      </c>
      <c r="E6" s="25" t="s">
        <v>20</v>
      </c>
    </row>
    <row r="7" spans="1:6" ht="5.0999999999999996" customHeight="1">
      <c r="B7" s="23"/>
      <c r="C7" s="26"/>
    </row>
    <row r="8" spans="1:6">
      <c r="B8" s="27" t="s">
        <v>19</v>
      </c>
      <c r="C8" s="28">
        <f>SUM(D8:E8)</f>
        <v>7152702.7316005845</v>
      </c>
      <c r="D8" s="29">
        <f>SUM(D10:D27)</f>
        <v>3604134.6971588377</v>
      </c>
      <c r="E8" s="29">
        <f>SUM(E10:E27)</f>
        <v>3548568.0344417468</v>
      </c>
    </row>
    <row r="9" spans="1:6" ht="5.0999999999999996" customHeight="1">
      <c r="B9" s="23"/>
      <c r="C9" s="30"/>
      <c r="D9" s="31"/>
      <c r="E9" s="31"/>
    </row>
    <row r="10" spans="1:6" ht="14.1" customHeight="1">
      <c r="B10" s="23" t="s">
        <v>18</v>
      </c>
      <c r="C10" s="30">
        <f t="shared" ref="C10:C27" si="0">SUM(D10+E10)</f>
        <v>522286.80261506344</v>
      </c>
      <c r="D10" s="32">
        <v>246599.13457180228</v>
      </c>
      <c r="E10" s="32">
        <v>275687.66804326116</v>
      </c>
      <c r="F10" s="33"/>
    </row>
    <row r="11" spans="1:6" ht="14.1" customHeight="1">
      <c r="B11" s="23" t="s">
        <v>17</v>
      </c>
      <c r="C11" s="30">
        <f t="shared" si="0"/>
        <v>251314.27693862453</v>
      </c>
      <c r="D11" s="34">
        <v>129272.20627025064</v>
      </c>
      <c r="E11" s="34">
        <v>122042.0706683739</v>
      </c>
      <c r="F11" s="33"/>
    </row>
    <row r="12" spans="1:6" ht="14.1" customHeight="1">
      <c r="B12" s="23" t="s">
        <v>16</v>
      </c>
      <c r="C12" s="30">
        <f t="shared" si="0"/>
        <v>429957.19985132013</v>
      </c>
      <c r="D12" s="34">
        <v>224595.55778834186</v>
      </c>
      <c r="E12" s="34">
        <v>205361.6420629783</v>
      </c>
      <c r="F12" s="33"/>
    </row>
    <row r="13" spans="1:6" ht="14.1" customHeight="1">
      <c r="B13" s="23" t="s">
        <v>15</v>
      </c>
      <c r="C13" s="30">
        <f t="shared" si="0"/>
        <v>307255.94676993543</v>
      </c>
      <c r="D13" s="34">
        <v>159339.81028603646</v>
      </c>
      <c r="E13" s="34">
        <v>147916.13648389894</v>
      </c>
      <c r="F13" s="33"/>
    </row>
    <row r="14" spans="1:6" ht="14.1" customHeight="1">
      <c r="B14" s="23" t="s">
        <v>14</v>
      </c>
      <c r="C14" s="30">
        <f t="shared" si="0"/>
        <v>225409.74107170384</v>
      </c>
      <c r="D14" s="34">
        <v>116090.87792675906</v>
      </c>
      <c r="E14" s="34">
        <v>109318.86314494477</v>
      </c>
      <c r="F14" s="33"/>
    </row>
    <row r="15" spans="1:6" ht="14.1" customHeight="1">
      <c r="B15" s="23" t="s">
        <v>13</v>
      </c>
      <c r="C15" s="30">
        <f t="shared" si="0"/>
        <v>557733.12392465293</v>
      </c>
      <c r="D15" s="34">
        <v>287502.28379944991</v>
      </c>
      <c r="E15" s="34">
        <v>270230.84012520302</v>
      </c>
      <c r="F15" s="33"/>
    </row>
    <row r="16" spans="1:6" ht="14.1" customHeight="1">
      <c r="B16" s="23" t="s">
        <v>12</v>
      </c>
      <c r="C16" s="30">
        <f t="shared" si="0"/>
        <v>189540.93477672641</v>
      </c>
      <c r="D16" s="34">
        <v>97451.296731379305</v>
      </c>
      <c r="E16" s="34">
        <v>92089.638045347121</v>
      </c>
      <c r="F16" s="33"/>
    </row>
    <row r="17" spans="2:6" ht="14.1" customHeight="1">
      <c r="B17" s="23" t="s">
        <v>11</v>
      </c>
      <c r="C17" s="30">
        <f t="shared" si="0"/>
        <v>608214.7938004341</v>
      </c>
      <c r="D17" s="34">
        <v>307635.53058340063</v>
      </c>
      <c r="E17" s="34">
        <v>300579.26321703353</v>
      </c>
      <c r="F17" s="33"/>
    </row>
    <row r="18" spans="2:6" ht="14.1" customHeight="1">
      <c r="B18" s="23" t="s">
        <v>10</v>
      </c>
      <c r="C18" s="30">
        <f t="shared" si="0"/>
        <v>126517.16816508601</v>
      </c>
      <c r="D18" s="34">
        <v>63800.11974957741</v>
      </c>
      <c r="E18" s="34">
        <v>62717.048415508609</v>
      </c>
      <c r="F18" s="33"/>
    </row>
    <row r="19" spans="2:6" ht="14.1" customHeight="1">
      <c r="B19" s="23" t="s">
        <v>9</v>
      </c>
      <c r="C19" s="30">
        <f t="shared" si="0"/>
        <v>257586.63686636119</v>
      </c>
      <c r="D19" s="34">
        <v>133172.17912393846</v>
      </c>
      <c r="E19" s="34">
        <v>124414.45774242273</v>
      </c>
      <c r="F19" s="33"/>
    </row>
    <row r="20" spans="2:6" ht="14.1" customHeight="1">
      <c r="B20" s="23" t="s">
        <v>8</v>
      </c>
      <c r="C20" s="30">
        <f t="shared" si="0"/>
        <v>819588.84974640608</v>
      </c>
      <c r="D20" s="34">
        <v>415550.84724980535</v>
      </c>
      <c r="E20" s="34">
        <v>404038.00249660073</v>
      </c>
      <c r="F20" s="33"/>
    </row>
    <row r="21" spans="2:6" ht="14.1" customHeight="1">
      <c r="B21" s="23" t="s">
        <v>7</v>
      </c>
      <c r="C21" s="30">
        <f t="shared" si="0"/>
        <v>2158215.48111131</v>
      </c>
      <c r="D21" s="34">
        <v>1063916.5145876212</v>
      </c>
      <c r="E21" s="34">
        <v>1094298.9665236888</v>
      </c>
      <c r="F21" s="33"/>
    </row>
    <row r="22" spans="2:6" ht="14.1" customHeight="1">
      <c r="B22" s="23" t="s">
        <v>6</v>
      </c>
      <c r="C22" s="30">
        <f t="shared" si="0"/>
        <v>89794.287500764942</v>
      </c>
      <c r="D22" s="34">
        <v>45017.517819167857</v>
      </c>
      <c r="E22" s="34">
        <v>44776.769681597092</v>
      </c>
      <c r="F22" s="33"/>
    </row>
    <row r="23" spans="2:6" ht="14.1" customHeight="1">
      <c r="B23" s="23" t="s">
        <v>5</v>
      </c>
      <c r="C23" s="30">
        <f t="shared" si="0"/>
        <v>169615.06953045883</v>
      </c>
      <c r="D23" s="34">
        <v>84720.658859904739</v>
      </c>
      <c r="E23" s="34">
        <v>84894.410670554076</v>
      </c>
      <c r="F23" s="33"/>
    </row>
    <row r="24" spans="2:6" ht="14.1" customHeight="1">
      <c r="B24" s="23" t="s">
        <v>4</v>
      </c>
      <c r="C24" s="30">
        <f t="shared" si="0"/>
        <v>230556.40191078262</v>
      </c>
      <c r="D24" s="34">
        <v>120973.62809298623</v>
      </c>
      <c r="E24" s="34">
        <v>109582.77381779639</v>
      </c>
      <c r="F24" s="33"/>
    </row>
    <row r="25" spans="2:6" ht="14.1" customHeight="1">
      <c r="B25" s="23" t="s">
        <v>3</v>
      </c>
      <c r="C25" s="30">
        <f t="shared" si="0"/>
        <v>125657.95916788775</v>
      </c>
      <c r="D25" s="35">
        <v>65090.69252412441</v>
      </c>
      <c r="E25" s="35">
        <v>60567.266643763331</v>
      </c>
      <c r="F25" s="33"/>
    </row>
    <row r="26" spans="2:6" ht="14.1" customHeight="1">
      <c r="B26" s="23" t="s">
        <v>2</v>
      </c>
      <c r="C26" s="30">
        <f t="shared" si="0"/>
        <v>65572.323045182944</v>
      </c>
      <c r="D26" s="34">
        <v>33839.127519862377</v>
      </c>
      <c r="E26" s="34">
        <v>31733.19552532056</v>
      </c>
      <c r="F26" s="33"/>
    </row>
    <row r="27" spans="2:6" ht="14.1" customHeight="1">
      <c r="B27" s="23" t="s">
        <v>1</v>
      </c>
      <c r="C27" s="30">
        <f t="shared" si="0"/>
        <v>17885.734807882625</v>
      </c>
      <c r="D27" s="34">
        <v>9566.7136744295094</v>
      </c>
      <c r="E27" s="34">
        <v>8319.0211334531177</v>
      </c>
      <c r="F27" s="36"/>
    </row>
    <row r="28" spans="2:6" ht="5.0999999999999996" customHeight="1" thickBot="1">
      <c r="B28" s="37"/>
      <c r="C28" s="38"/>
      <c r="D28" s="39"/>
      <c r="E28" s="39"/>
    </row>
    <row r="29" spans="2:6" ht="5.0999999999999996" customHeight="1">
      <c r="B29" s="21"/>
    </row>
    <row r="30" spans="2:6" s="40" customFormat="1" ht="12">
      <c r="B30" s="40" t="s">
        <v>0</v>
      </c>
    </row>
    <row r="31" spans="2:6" s="40" customFormat="1" ht="5.0999999999999996" customHeight="1"/>
    <row r="32" spans="2:6" s="40" customFormat="1" ht="12">
      <c r="B32" s="46" t="s">
        <v>29</v>
      </c>
      <c r="C32" s="46"/>
      <c r="D32" s="46"/>
      <c r="E32" s="46"/>
      <c r="F32" s="46"/>
    </row>
    <row r="33" spans="2:6" s="40" customFormat="1" ht="12">
      <c r="B33" s="46"/>
      <c r="C33" s="46"/>
      <c r="D33" s="46"/>
      <c r="E33" s="46"/>
      <c r="F33" s="46"/>
    </row>
    <row r="34" spans="2:6" s="40" customFormat="1" ht="12">
      <c r="B34" s="42"/>
      <c r="C34" s="42"/>
      <c r="D34" s="42"/>
      <c r="E34" s="42"/>
      <c r="F34" s="42"/>
    </row>
    <row r="35" spans="2:6" s="40" customFormat="1" ht="12"/>
  </sheetData>
  <mergeCells count="3">
    <mergeCell ref="B5:B6"/>
    <mergeCell ref="C5:E5"/>
    <mergeCell ref="B32:F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showGridLines="0" zoomScale="70" zoomScaleNormal="70" workbookViewId="0"/>
  </sheetViews>
  <sheetFormatPr baseColWidth="10" defaultColWidth="9.28515625" defaultRowHeight="12.75"/>
  <cols>
    <col min="1" max="1" width="13" style="1" bestFit="1" customWidth="1"/>
    <col min="2" max="2" width="13.140625" style="1" customWidth="1"/>
    <col min="3" max="3" width="13" style="1" customWidth="1"/>
    <col min="4" max="6" width="9.28515625" style="1"/>
    <col min="7" max="9" width="13.42578125" style="1" bestFit="1" customWidth="1"/>
    <col min="10" max="16" width="9.28515625" style="1"/>
    <col min="17" max="17" width="18.140625" style="1" bestFit="1" customWidth="1"/>
    <col min="18" max="16384" width="9.28515625" style="1"/>
  </cols>
  <sheetData>
    <row r="1" spans="1:9" s="19" customFormat="1" ht="15">
      <c r="A1" s="20"/>
    </row>
    <row r="2" spans="1:9">
      <c r="B2" s="18" t="s">
        <v>28</v>
      </c>
      <c r="C2" s="18" t="s">
        <v>27</v>
      </c>
    </row>
    <row r="3" spans="1:9" ht="15">
      <c r="A3" s="1" t="s">
        <v>7</v>
      </c>
      <c r="B3" s="12">
        <f t="shared" ref="B3:B20" si="0">(C3/1000)</f>
        <v>2158.2154811113101</v>
      </c>
      <c r="C3" s="3">
        <v>2158215.48111131</v>
      </c>
      <c r="E3" s="17"/>
      <c r="F3" s="6"/>
      <c r="G3" s="15"/>
      <c r="H3" s="15"/>
      <c r="I3" s="15"/>
    </row>
    <row r="4" spans="1:9">
      <c r="A4" s="1" t="s">
        <v>8</v>
      </c>
      <c r="B4" s="12">
        <f t="shared" si="0"/>
        <v>819.58884974640603</v>
      </c>
      <c r="C4" s="3">
        <v>819588.84974640608</v>
      </c>
      <c r="E4" s="12"/>
      <c r="F4" s="6"/>
      <c r="G4" s="15"/>
      <c r="H4" s="15"/>
      <c r="I4" s="15"/>
    </row>
    <row r="5" spans="1:9">
      <c r="A5" s="1" t="s">
        <v>11</v>
      </c>
      <c r="B5" s="12">
        <f t="shared" si="0"/>
        <v>608.21479380043411</v>
      </c>
      <c r="C5" s="3">
        <v>608214.7938004341</v>
      </c>
      <c r="E5" s="12"/>
      <c r="F5" s="6"/>
      <c r="G5" s="15"/>
      <c r="H5" s="15"/>
      <c r="I5" s="15"/>
    </row>
    <row r="6" spans="1:9">
      <c r="A6" s="1" t="s">
        <v>13</v>
      </c>
      <c r="B6" s="12">
        <f t="shared" si="0"/>
        <v>557.73312392465289</v>
      </c>
      <c r="C6" s="3">
        <v>557733.12392465293</v>
      </c>
      <c r="E6" s="12"/>
      <c r="F6" s="6"/>
      <c r="G6" s="15"/>
      <c r="H6" s="15"/>
      <c r="I6" s="15"/>
    </row>
    <row r="7" spans="1:9">
      <c r="A7" s="1" t="s">
        <v>18</v>
      </c>
      <c r="B7" s="12">
        <f t="shared" si="0"/>
        <v>522.28680261506349</v>
      </c>
      <c r="C7" s="6">
        <v>522286.80261506344</v>
      </c>
      <c r="E7" s="12"/>
      <c r="F7" s="6"/>
      <c r="G7" s="15"/>
      <c r="H7" s="15"/>
      <c r="I7" s="15"/>
    </row>
    <row r="8" spans="1:9">
      <c r="A8" s="1" t="s">
        <v>16</v>
      </c>
      <c r="B8" s="12">
        <f t="shared" si="0"/>
        <v>429.95719985132013</v>
      </c>
      <c r="C8" s="6">
        <v>429957.19985132013</v>
      </c>
      <c r="E8" s="12"/>
      <c r="F8" s="6"/>
      <c r="G8" s="15"/>
      <c r="H8" s="15"/>
      <c r="I8" s="15"/>
    </row>
    <row r="9" spans="1:9">
      <c r="A9" s="1" t="s">
        <v>15</v>
      </c>
      <c r="B9" s="12">
        <f t="shared" si="0"/>
        <v>307.25594676993541</v>
      </c>
      <c r="C9" s="6">
        <v>307255.94676993543</v>
      </c>
      <c r="E9" s="12"/>
      <c r="F9" s="6"/>
      <c r="G9" s="15"/>
      <c r="H9" s="15"/>
      <c r="I9" s="15"/>
    </row>
    <row r="10" spans="1:9">
      <c r="A10" s="1" t="s">
        <v>9</v>
      </c>
      <c r="B10" s="12">
        <f t="shared" si="0"/>
        <v>257.58663686636118</v>
      </c>
      <c r="C10" s="3">
        <v>257586.63686636119</v>
      </c>
      <c r="E10" s="12"/>
      <c r="F10" s="6"/>
      <c r="G10" s="15"/>
      <c r="H10" s="15"/>
      <c r="I10" s="15"/>
    </row>
    <row r="11" spans="1:9">
      <c r="A11" s="1" t="s">
        <v>17</v>
      </c>
      <c r="B11" s="12">
        <f t="shared" si="0"/>
        <v>251.31427693862454</v>
      </c>
      <c r="C11" s="6">
        <v>251314.27693862453</v>
      </c>
      <c r="E11" s="12"/>
      <c r="F11" s="6"/>
      <c r="G11" s="15"/>
      <c r="H11" s="15"/>
      <c r="I11" s="15"/>
    </row>
    <row r="12" spans="1:9">
      <c r="A12" s="1" t="s">
        <v>4</v>
      </c>
      <c r="B12" s="12">
        <f t="shared" si="0"/>
        <v>230.55640191078263</v>
      </c>
      <c r="C12" s="6">
        <v>230556.40191078262</v>
      </c>
      <c r="E12" s="12"/>
      <c r="F12" s="6"/>
      <c r="G12" s="15"/>
      <c r="H12" s="15"/>
      <c r="I12" s="15"/>
    </row>
    <row r="13" spans="1:9">
      <c r="A13" s="1" t="s">
        <v>14</v>
      </c>
      <c r="B13" s="12">
        <f t="shared" si="0"/>
        <v>225.40974107170385</v>
      </c>
      <c r="C13" s="3">
        <v>225409.74107170384</v>
      </c>
      <c r="E13" s="12"/>
      <c r="F13" s="6"/>
      <c r="G13" s="15"/>
      <c r="H13" s="15"/>
      <c r="I13" s="15"/>
    </row>
    <row r="14" spans="1:9">
      <c r="A14" s="1" t="s">
        <v>12</v>
      </c>
      <c r="B14" s="12">
        <f t="shared" si="0"/>
        <v>189.5409347767264</v>
      </c>
      <c r="C14" s="3">
        <v>189540.93477672641</v>
      </c>
      <c r="E14" s="12"/>
      <c r="F14" s="6"/>
      <c r="G14" s="15"/>
      <c r="H14" s="15"/>
      <c r="I14" s="15"/>
    </row>
    <row r="15" spans="1:9">
      <c r="A15" s="1" t="s">
        <v>5</v>
      </c>
      <c r="B15" s="12">
        <f t="shared" si="0"/>
        <v>169.61506953045884</v>
      </c>
      <c r="C15" s="3">
        <v>169615.06953045883</v>
      </c>
      <c r="E15" s="12"/>
      <c r="F15" s="6"/>
      <c r="G15" s="15"/>
      <c r="H15" s="15"/>
      <c r="I15" s="15"/>
    </row>
    <row r="16" spans="1:9">
      <c r="A16" s="1" t="s">
        <v>10</v>
      </c>
      <c r="B16" s="12">
        <f t="shared" si="0"/>
        <v>126.51716816508601</v>
      </c>
      <c r="C16" s="3">
        <v>126517.16816508601</v>
      </c>
      <c r="E16" s="12"/>
      <c r="F16" s="6"/>
      <c r="G16" s="15"/>
      <c r="H16" s="15"/>
      <c r="I16" s="15"/>
    </row>
    <row r="17" spans="1:9">
      <c r="A17" s="1" t="s">
        <v>3</v>
      </c>
      <c r="B17" s="12">
        <f t="shared" si="0"/>
        <v>125.65795916788775</v>
      </c>
      <c r="C17" s="3">
        <v>125657.95916788775</v>
      </c>
      <c r="E17" s="12"/>
      <c r="F17" s="6"/>
      <c r="G17" s="15"/>
      <c r="H17" s="15"/>
      <c r="I17" s="15"/>
    </row>
    <row r="18" spans="1:9">
      <c r="A18" s="1" t="s">
        <v>6</v>
      </c>
      <c r="B18" s="12">
        <f t="shared" si="0"/>
        <v>89.794287500764938</v>
      </c>
      <c r="C18" s="3">
        <v>89794.287500764942</v>
      </c>
      <c r="E18" s="12"/>
      <c r="F18" s="6"/>
      <c r="G18" s="15"/>
      <c r="H18" s="15"/>
      <c r="I18" s="15"/>
    </row>
    <row r="19" spans="1:9">
      <c r="A19" s="1" t="s">
        <v>2</v>
      </c>
      <c r="B19" s="12">
        <f t="shared" si="0"/>
        <v>65.572323045182941</v>
      </c>
      <c r="C19" s="3">
        <v>65572.323045182944</v>
      </c>
      <c r="E19" s="12"/>
      <c r="F19" s="6"/>
      <c r="G19" s="15"/>
      <c r="H19" s="15"/>
      <c r="I19" s="15"/>
    </row>
    <row r="20" spans="1:9">
      <c r="A20" s="1" t="s">
        <v>1</v>
      </c>
      <c r="B20" s="12">
        <f t="shared" si="0"/>
        <v>17.885734807882624</v>
      </c>
      <c r="C20" s="3">
        <v>17885.734807882625</v>
      </c>
      <c r="E20" s="12"/>
      <c r="F20" s="6"/>
      <c r="G20" s="15"/>
      <c r="H20" s="15"/>
      <c r="I20" s="15"/>
    </row>
    <row r="21" spans="1:9">
      <c r="G21" s="15"/>
      <c r="H21" s="15"/>
      <c r="I21" s="15"/>
    </row>
    <row r="22" spans="1:9">
      <c r="B22" s="12">
        <f>SUM(B3:B20)</f>
        <v>7152.7027316005842</v>
      </c>
      <c r="C22" s="16">
        <f>SUM(C3:C20)</f>
        <v>7152702.7316005835</v>
      </c>
      <c r="G22" s="15"/>
      <c r="H22" s="15"/>
      <c r="I22" s="15"/>
    </row>
    <row r="23" spans="1:9">
      <c r="G23" s="15"/>
    </row>
    <row r="24" spans="1:9" ht="15.75">
      <c r="A24" s="14"/>
      <c r="B24" s="13"/>
      <c r="C24" s="13"/>
    </row>
    <row r="25" spans="1:9">
      <c r="A25" s="4"/>
      <c r="B25" s="12"/>
    </row>
    <row r="26" spans="1:9">
      <c r="A26" s="9"/>
      <c r="B26" s="8"/>
    </row>
    <row r="27" spans="1:9">
      <c r="A27" s="9"/>
      <c r="B27" s="8"/>
    </row>
    <row r="28" spans="1:9">
      <c r="A28" s="9"/>
      <c r="B28" s="8"/>
      <c r="C28" s="11"/>
    </row>
    <row r="29" spans="1:9">
      <c r="A29" s="9"/>
      <c r="B29" s="8"/>
      <c r="C29" s="11"/>
    </row>
    <row r="30" spans="1:9">
      <c r="A30" s="9"/>
      <c r="B30" s="8"/>
      <c r="C30" s="11"/>
    </row>
    <row r="31" spans="1:9">
      <c r="A31" s="9"/>
      <c r="B31" s="8"/>
      <c r="C31" s="11"/>
    </row>
    <row r="32" spans="1:9">
      <c r="A32" s="9"/>
      <c r="B32" s="8"/>
      <c r="C32" s="3"/>
    </row>
    <row r="33" spans="1:3">
      <c r="A33" s="9"/>
      <c r="B33" s="8"/>
      <c r="C33" s="3"/>
    </row>
    <row r="34" spans="1:3">
      <c r="A34" s="9"/>
      <c r="B34" s="8"/>
      <c r="C34" s="3"/>
    </row>
    <row r="35" spans="1:3">
      <c r="A35" s="9"/>
      <c r="B35" s="8"/>
      <c r="C35" s="10"/>
    </row>
    <row r="36" spans="1:3">
      <c r="A36" s="9"/>
      <c r="B36" s="8"/>
      <c r="C36" s="3"/>
    </row>
    <row r="37" spans="1:3">
      <c r="A37" s="9"/>
      <c r="B37" s="8"/>
      <c r="C37" s="3"/>
    </row>
    <row r="38" spans="1:3">
      <c r="A38" s="9"/>
      <c r="B38" s="8"/>
      <c r="C38" s="3"/>
    </row>
    <row r="39" spans="1:3">
      <c r="A39" s="9"/>
      <c r="B39" s="8"/>
      <c r="C39" s="3"/>
    </row>
    <row r="40" spans="1:3">
      <c r="A40" s="9"/>
      <c r="B40" s="8"/>
      <c r="C40" s="3"/>
    </row>
    <row r="41" spans="1:3">
      <c r="A41" s="9"/>
      <c r="B41" s="8"/>
      <c r="C41" s="3"/>
    </row>
    <row r="42" spans="1:3">
      <c r="A42" s="9"/>
      <c r="B42" s="8"/>
      <c r="C42" s="3"/>
    </row>
    <row r="43" spans="1:3">
      <c r="A43" s="9"/>
      <c r="B43" s="8"/>
      <c r="C43" s="3"/>
    </row>
    <row r="44" spans="1:3">
      <c r="A44" s="5"/>
      <c r="B44" s="3"/>
      <c r="C44" s="3"/>
    </row>
    <row r="45" spans="1:3">
      <c r="A45" s="5"/>
      <c r="B45" s="7"/>
      <c r="C45" s="3"/>
    </row>
    <row r="46" spans="1:3">
      <c r="A46" s="5"/>
      <c r="B46" s="3"/>
      <c r="C46" s="3"/>
    </row>
    <row r="47" spans="1:3">
      <c r="A47" s="5"/>
      <c r="B47" s="3"/>
      <c r="C47" s="3"/>
    </row>
    <row r="48" spans="1:3">
      <c r="A48" s="5"/>
      <c r="B48" s="6"/>
      <c r="C48" s="3"/>
    </row>
    <row r="49" spans="1:3">
      <c r="A49" s="5"/>
      <c r="B49" s="6"/>
      <c r="C49" s="3"/>
    </row>
    <row r="50" spans="1:3">
      <c r="A50" s="5"/>
      <c r="B50" s="3"/>
    </row>
    <row r="51" spans="1:3">
      <c r="A51" s="5"/>
      <c r="B51" s="3"/>
    </row>
    <row r="52" spans="1:3">
      <c r="A52" s="5"/>
      <c r="B52" s="3"/>
    </row>
    <row r="53" spans="1:3">
      <c r="A53" s="4"/>
      <c r="B53" s="3"/>
    </row>
    <row r="54" spans="1:3">
      <c r="A54" s="4"/>
      <c r="B54" s="3"/>
    </row>
    <row r="55" spans="1:3">
      <c r="A55" s="5"/>
      <c r="B55" s="3"/>
    </row>
    <row r="56" spans="1:3">
      <c r="A56" s="5"/>
      <c r="B56" s="3"/>
    </row>
    <row r="57" spans="1:3">
      <c r="A57" s="5"/>
      <c r="B57" s="3"/>
    </row>
    <row r="58" spans="1:3">
      <c r="A58" s="5"/>
      <c r="B58" s="3"/>
    </row>
    <row r="59" spans="1:3">
      <c r="A59" s="5"/>
      <c r="B59" s="3"/>
    </row>
    <row r="60" spans="1:3">
      <c r="A60" s="5"/>
      <c r="B60" s="3"/>
    </row>
    <row r="61" spans="1:3">
      <c r="A61" s="5"/>
      <c r="B61" s="3"/>
    </row>
    <row r="62" spans="1:3">
      <c r="A62" s="4"/>
      <c r="B62" s="3"/>
    </row>
    <row r="63" spans="1:3">
      <c r="A63" s="5"/>
      <c r="B63" s="3"/>
    </row>
    <row r="64" spans="1:3">
      <c r="A64" s="5"/>
      <c r="B64" s="3"/>
    </row>
    <row r="65" spans="1:2">
      <c r="A65" s="4"/>
      <c r="B65" s="3"/>
    </row>
    <row r="66" spans="1:2">
      <c r="A66" s="5"/>
      <c r="B66" s="3"/>
    </row>
    <row r="68" spans="1:2">
      <c r="A68" s="4"/>
      <c r="B68" s="3"/>
    </row>
    <row r="79" spans="1:2">
      <c r="A79" s="2"/>
    </row>
    <row r="80" spans="1:2">
      <c r="A80" s="2"/>
    </row>
  </sheetData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2.1.1_A_19</vt:lpstr>
      <vt:lpstr>Gráf-02.1.1_A_19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Alicia Giménez Pereira</cp:lastModifiedBy>
  <dcterms:created xsi:type="dcterms:W3CDTF">2021-02-25T11:57:42Z</dcterms:created>
  <dcterms:modified xsi:type="dcterms:W3CDTF">2021-05-03T12:41:10Z</dcterms:modified>
</cp:coreProperties>
</file>