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Manuel\Desktop\Anuario\7 y 8 Separado\"/>
    </mc:Choice>
  </mc:AlternateContent>
  <xr:revisionPtr revIDLastSave="0" documentId="8_{35EC1FB5-0ED4-44C6-A790-D194BE1330E5}" xr6:coauthVersionLast="46" xr6:coauthVersionMax="46" xr10:uidLastSave="{00000000-0000-0000-0000-000000000000}"/>
  <bookViews>
    <workbookView xWindow="-120" yWindow="-120" windowWidth="20730" windowHeight="11160" xr2:uid="{3EF3C34E-CDDC-43D9-8D3A-726821DCE7B2}"/>
  </bookViews>
  <sheets>
    <sheet name="7.1.5 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localSheetId="0" hidden="1">'[16]C-05-2-2'!#REF!</definedName>
    <definedName name="_Key1" hidden="1">'[16]C-05-2-2'!#REF!</definedName>
    <definedName name="_Order1" hidden="1">255</definedName>
    <definedName name="_Sort" hidden="1">'[16]C-05-2-2'!#REF!</definedName>
    <definedName name="a" hidden="1">{"'P-3'!$A$6:$R$41"}</definedName>
    <definedName name="A_impresión_IM">#REF!</definedName>
    <definedName name="d" hidden="1">{"'P-3'!$A$6:$R$41"}</definedName>
    <definedName name="dsd" hidden="1">{"'P-3'!$A$6:$R$41"}</definedName>
    <definedName name="HTML_CodePage" hidden="1">1252</definedName>
    <definedName name="HTML_Control" localSheetId="0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localSheetId="0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esumen">#REF!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4" i="1"/>
  <c r="M15" i="1"/>
  <c r="M16" i="1"/>
  <c r="M17" i="1"/>
  <c r="M18" i="1"/>
  <c r="M19" i="1"/>
  <c r="M20" i="1"/>
  <c r="M21" i="1"/>
  <c r="M22" i="1"/>
  <c r="M23" i="1"/>
  <c r="M24" i="1"/>
  <c r="M28" i="1"/>
  <c r="M29" i="1"/>
  <c r="M30" i="1"/>
  <c r="M31" i="1"/>
  <c r="M32" i="1"/>
  <c r="M33" i="1"/>
  <c r="M34" i="1"/>
  <c r="M35" i="1"/>
  <c r="M36" i="1"/>
  <c r="M37" i="1"/>
  <c r="M38" i="1"/>
  <c r="M39" i="1"/>
</calcChain>
</file>

<file path=xl/sharedStrings.xml><?xml version="1.0" encoding="utf-8"?>
<sst xmlns="http://schemas.openxmlformats.org/spreadsheetml/2006/main" count="50" uniqueCount="38">
  <si>
    <t xml:space="preserve">FUENTE: Banco Central del Paraguay. Informe Económico Junio 2020. </t>
  </si>
  <si>
    <t xml:space="preserve">    a su valor estimado de mercado.</t>
  </si>
  <si>
    <t>2/ A partir de diciembre del 2012 el BCP recibió un bono perpetuo del Ministerio de Hacienda, en compensación de las deudas del Sector Público con el BCP. Así también dicho bono a partir de diciembre del 2013 se registra</t>
  </si>
  <si>
    <t>1/ IRM: Incluye a partir de julio del 2012, las Letras de Regulación Monetaria y Facilidad de Depósito de 1 día.</t>
  </si>
  <si>
    <t>Diciembre</t>
  </si>
  <si>
    <t>Noviembre</t>
  </si>
  <si>
    <t>Octubre</t>
  </si>
  <si>
    <t>Setiembre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</si>
  <si>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</si>
  <si>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</si>
  <si>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</si>
  <si>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</si>
  <si>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</si>
  <si>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</si>
  <si>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</si>
  <si>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>Enero</t>
  </si>
  <si>
    <t>AÑO 2019 p</t>
  </si>
  <si>
    <t>AÑO 2018</t>
  </si>
  <si>
    <t>c = (a+b)</t>
  </si>
  <si>
    <t>(b)</t>
  </si>
  <si>
    <t>(a)</t>
  </si>
  <si>
    <t>PASIVO</t>
  </si>
  <si>
    <t xml:space="preserve">MONETARIO </t>
  </si>
  <si>
    <t>DEPÓSITOS</t>
  </si>
  <si>
    <t xml:space="preserve">PRÉSTAMOS </t>
  </si>
  <si>
    <t xml:space="preserve">RESTO SECTOR PÚBLICO </t>
  </si>
  <si>
    <r>
      <t xml:space="preserve"> GOBIERNO CENTRAL</t>
    </r>
    <r>
      <rPr>
        <vertAlign val="superscript"/>
        <sz val="10"/>
        <rFont val="Times New Roman"/>
        <family val="1"/>
      </rPr>
      <t>2/</t>
    </r>
  </si>
  <si>
    <t>OTROS ACTIVOS Y PASIVOS</t>
  </si>
  <si>
    <r>
      <t>INSTRUMENTOS DE REGULACIÓN MONETARIA</t>
    </r>
    <r>
      <rPr>
        <vertAlign val="superscript"/>
        <sz val="10"/>
        <rFont val="Times New Roman"/>
        <family val="1"/>
      </rPr>
      <t>1/</t>
    </r>
  </si>
  <si>
    <t>CRÉDITO NETO  AL SISTEMA BANCARIO</t>
  </si>
  <si>
    <t>CRÉDITO NETO  AL SECTOR PÚBLICO</t>
  </si>
  <si>
    <t>BASE MONETARIA (BM)</t>
  </si>
  <si>
    <t>RESERVAS BANCARIAS</t>
  </si>
  <si>
    <t>BILLETES Y MONEDAS EN CIRCULACIÓN (MO)</t>
  </si>
  <si>
    <t>ACTIVOS INTERNOS NETOS</t>
  </si>
  <si>
    <t>ACTIVOS INTERNACIONALES NETOS</t>
  </si>
  <si>
    <t>AÑO Y MES</t>
  </si>
  <si>
    <t>CUADRO 7.1.5. BALANCE MONETARIO (en millones de Guaraníes), SEGÚN AÑO Y MES. PERIODO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</si>
</sst>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_-* #,##0_-;\-* #,##0_-;_-* &quot;-&quot;_-;_-@_-"/>
    <numFmt numFmtId="166" formatCode="_-* #,##0\ _€_-;\-* #,##0\ _€_-;_-* &quot;-&quot;\ _€_-;_-@_-"/>
    <numFmt numFmtId="167" formatCode="#,##0.00\ ;&quot; (&quot;#,##0.00\);&quot; -&quot;#\ ;@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theme="4" tint="-0.249977111117893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9"/>
      <name val="Calibri"/>
      <family val="2"/>
      <scheme val="minor"/>
    </font>
    <font>
      <vertAlign val="superscript"/>
      <sz val="10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DAAD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74">
    <xf numFmtId="0" fontId="0" fillId="0" borderId="0" xfId="0"/>
    <xf numFmtId="0" fontId="2" fillId="2" borderId="0" xfId="1" applyFill="1"/>
    <xf numFmtId="0" fontId="3" fillId="0" borderId="0" xfId="0" applyFont="1"/>
    <xf numFmtId="0" fontId="4" fillId="2" borderId="0" xfId="1" applyFont="1" applyFill="1"/>
    <xf numFmtId="0" fontId="2" fillId="2" borderId="0" xfId="1" applyFill="1" applyBorder="1"/>
    <xf numFmtId="0" fontId="5" fillId="2" borderId="0" xfId="2" applyFont="1" applyFill="1"/>
    <xf numFmtId="0" fontId="5" fillId="2" borderId="0" xfId="2" applyFont="1" applyFill="1" applyAlignment="1">
      <alignment horizontal="left"/>
    </xf>
    <xf numFmtId="0" fontId="5" fillId="2" borderId="0" xfId="2" applyFont="1" applyFill="1" applyAlignment="1">
      <alignment horizontal="centerContinuous"/>
    </xf>
    <xf numFmtId="0" fontId="5" fillId="2" borderId="0" xfId="2" applyFont="1" applyFill="1" applyAlignment="1">
      <alignment horizontal="center"/>
    </xf>
    <xf numFmtId="1" fontId="6" fillId="2" borderId="0" xfId="2" applyNumberFormat="1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3" fillId="2" borderId="0" xfId="2" applyFont="1" applyFill="1"/>
    <xf numFmtId="164" fontId="5" fillId="2" borderId="0" xfId="3" applyNumberFormat="1" applyFont="1" applyFill="1" applyAlignment="1" applyProtection="1">
      <alignment vertical="center"/>
    </xf>
    <xf numFmtId="1" fontId="6" fillId="2" borderId="0" xfId="3" applyNumberFormat="1" applyFont="1" applyFill="1" applyAlignment="1" applyProtection="1">
      <alignment horizontal="center" vertical="center"/>
    </xf>
    <xf numFmtId="1" fontId="6" fillId="2" borderId="0" xfId="3" applyNumberFormat="1" applyFont="1" applyFill="1" applyAlignment="1" applyProtection="1">
      <alignment horizontal="center"/>
    </xf>
    <xf numFmtId="1" fontId="7" fillId="2" borderId="0" xfId="2" applyNumberFormat="1" applyFont="1" applyFill="1" applyAlignment="1">
      <alignment horizontal="center"/>
    </xf>
    <xf numFmtId="0" fontId="6" fillId="2" borderId="0" xfId="3" quotePrefix="1" applyFont="1" applyFill="1" applyAlignment="1" applyProtection="1">
      <alignment horizontal="left"/>
    </xf>
    <xf numFmtId="1" fontId="7" fillId="0" borderId="0" xfId="2" applyNumberFormat="1" applyFont="1" applyAlignment="1">
      <alignment horizontal="center"/>
    </xf>
    <xf numFmtId="0" fontId="8" fillId="2" borderId="0" xfId="3" quotePrefix="1" applyFont="1" applyFill="1" applyAlignment="1" applyProtection="1">
      <alignment horizontal="left"/>
    </xf>
    <xf numFmtId="3" fontId="6" fillId="2" borderId="0" xfId="4" applyNumberFormat="1" applyFont="1" applyFill="1" applyBorder="1" applyAlignment="1">
      <alignment horizontal="center"/>
    </xf>
    <xf numFmtId="0" fontId="9" fillId="2" borderId="0" xfId="2" applyFont="1" applyFill="1"/>
    <xf numFmtId="0" fontId="8" fillId="2" borderId="0" xfId="2" applyFont="1" applyFill="1"/>
    <xf numFmtId="3" fontId="6" fillId="2" borderId="1" xfId="4" applyNumberFormat="1" applyFont="1" applyFill="1" applyBorder="1" applyAlignment="1">
      <alignment horizontal="right"/>
    </xf>
    <xf numFmtId="3" fontId="6" fillId="2" borderId="1" xfId="5" applyNumberFormat="1" applyFont="1" applyFill="1" applyBorder="1"/>
    <xf numFmtId="3" fontId="6" fillId="2" borderId="1" xfId="5" applyNumberFormat="1" applyFont="1" applyFill="1" applyBorder="1" applyAlignment="1">
      <alignment horizontal="right"/>
    </xf>
    <xf numFmtId="0" fontId="6" fillId="2" borderId="1" xfId="3" applyFont="1" applyFill="1" applyBorder="1"/>
    <xf numFmtId="3" fontId="3" fillId="2" borderId="0" xfId="2" applyNumberFormat="1" applyFont="1" applyFill="1"/>
    <xf numFmtId="3" fontId="6" fillId="2" borderId="0" xfId="3" applyNumberFormat="1" applyFont="1" applyFill="1" applyAlignment="1">
      <alignment horizontal="right" indent="1"/>
    </xf>
    <xf numFmtId="3" fontId="6" fillId="0" borderId="0" xfId="4" applyNumberFormat="1" applyFont="1" applyFill="1" applyBorder="1" applyAlignment="1">
      <alignment horizontal="right" indent="2"/>
    </xf>
    <xf numFmtId="3" fontId="6" fillId="0" borderId="0" xfId="3" applyNumberFormat="1" applyFont="1" applyFill="1" applyAlignment="1">
      <alignment horizontal="right" indent="2"/>
    </xf>
    <xf numFmtId="167" fontId="6" fillId="0" borderId="0" xfId="5" applyNumberFormat="1" applyFont="1" applyFill="1" applyBorder="1" applyAlignment="1">
      <alignment horizontal="right" indent="5"/>
    </xf>
    <xf numFmtId="3" fontId="6" fillId="0" borderId="0" xfId="5" applyNumberFormat="1" applyFont="1" applyFill="1" applyBorder="1" applyAlignment="1">
      <alignment horizontal="right" indent="2"/>
    </xf>
    <xf numFmtId="3" fontId="6" fillId="0" borderId="0" xfId="5" applyNumberFormat="1" applyFont="1" applyFill="1" applyBorder="1" applyAlignment="1">
      <alignment horizontal="right" indent="1"/>
    </xf>
    <xf numFmtId="3" fontId="6" fillId="0" borderId="0" xfId="5" applyNumberFormat="1" applyFont="1" applyFill="1" applyBorder="1" applyAlignment="1">
      <alignment horizontal="center"/>
    </xf>
    <xf numFmtId="3" fontId="6" fillId="0" borderId="0" xfId="5" applyNumberFormat="1" applyFont="1" applyFill="1" applyBorder="1" applyAlignment="1">
      <alignment horizontal="right" indent="4"/>
    </xf>
    <xf numFmtId="0" fontId="6" fillId="2" borderId="0" xfId="6" applyFont="1" applyFill="1" applyAlignment="1">
      <alignment horizontal="left" indent="7"/>
    </xf>
    <xf numFmtId="0" fontId="6" fillId="2" borderId="0" xfId="3" applyFont="1" applyFill="1" applyAlignment="1">
      <alignment horizontal="left" indent="7"/>
    </xf>
    <xf numFmtId="167" fontId="6" fillId="0" borderId="0" xfId="5" applyNumberFormat="1" applyFont="1" applyFill="1" applyBorder="1" applyAlignment="1">
      <alignment horizontal="left" indent="7"/>
    </xf>
    <xf numFmtId="3" fontId="6" fillId="3" borderId="0" xfId="3" applyNumberFormat="1" applyFont="1" applyFill="1" applyAlignment="1">
      <alignment horizontal="right" indent="1"/>
    </xf>
    <xf numFmtId="3" fontId="6" fillId="3" borderId="0" xfId="4" applyNumberFormat="1" applyFont="1" applyFill="1" applyBorder="1" applyAlignment="1">
      <alignment horizontal="right" indent="2"/>
    </xf>
    <xf numFmtId="3" fontId="6" fillId="3" borderId="0" xfId="3" applyNumberFormat="1" applyFont="1" applyFill="1" applyAlignment="1">
      <alignment horizontal="right" indent="2"/>
    </xf>
    <xf numFmtId="167" fontId="6" fillId="3" borderId="0" xfId="5" applyNumberFormat="1" applyFont="1" applyFill="1" applyBorder="1" applyAlignment="1">
      <alignment horizontal="right" indent="5"/>
    </xf>
    <xf numFmtId="3" fontId="6" fillId="3" borderId="0" xfId="5" applyNumberFormat="1" applyFont="1" applyFill="1" applyBorder="1" applyAlignment="1">
      <alignment horizontal="right" indent="2"/>
    </xf>
    <xf numFmtId="3" fontId="6" fillId="3" borderId="0" xfId="5" applyNumberFormat="1" applyFont="1" applyFill="1" applyBorder="1" applyAlignment="1">
      <alignment horizontal="right" indent="1"/>
    </xf>
    <xf numFmtId="3" fontId="6" fillId="3" borderId="0" xfId="5" applyNumberFormat="1" applyFont="1" applyFill="1" applyBorder="1" applyAlignment="1">
      <alignment horizontal="right" indent="3"/>
    </xf>
    <xf numFmtId="3" fontId="6" fillId="3" borderId="0" xfId="5" applyNumberFormat="1" applyFont="1" applyFill="1" applyBorder="1" applyAlignment="1">
      <alignment horizontal="right" indent="4"/>
    </xf>
    <xf numFmtId="0" fontId="5" fillId="3" borderId="0" xfId="3" applyFont="1" applyFill="1" applyAlignment="1" applyProtection="1">
      <alignment horizontal="left" indent="7"/>
    </xf>
    <xf numFmtId="3" fontId="6" fillId="2" borderId="0" xfId="4" applyNumberFormat="1" applyFont="1" applyFill="1" applyBorder="1" applyAlignment="1">
      <alignment horizontal="right" indent="2"/>
    </xf>
    <xf numFmtId="3" fontId="6" fillId="2" borderId="0" xfId="3" applyNumberFormat="1" applyFont="1" applyFill="1" applyAlignment="1">
      <alignment horizontal="right" indent="2"/>
    </xf>
    <xf numFmtId="3" fontId="6" fillId="2" borderId="0" xfId="5" applyNumberFormat="1" applyFont="1" applyFill="1" applyBorder="1" applyAlignment="1">
      <alignment horizontal="right" indent="2"/>
    </xf>
    <xf numFmtId="3" fontId="6" fillId="2" borderId="0" xfId="5" applyNumberFormat="1" applyFont="1" applyFill="1" applyBorder="1" applyAlignment="1">
      <alignment horizontal="right" indent="1"/>
    </xf>
    <xf numFmtId="3" fontId="6" fillId="2" borderId="0" xfId="5" applyNumberFormat="1" applyFont="1" applyFill="1" applyBorder="1" applyAlignment="1">
      <alignment horizontal="right" indent="3"/>
    </xf>
    <xf numFmtId="3" fontId="6" fillId="2" borderId="0" xfId="5" applyNumberFormat="1" applyFont="1" applyFill="1" applyBorder="1" applyAlignment="1">
      <alignment horizontal="right" indent="4"/>
    </xf>
    <xf numFmtId="3" fontId="6" fillId="0" borderId="0" xfId="5" applyNumberFormat="1" applyFont="1" applyFill="1" applyBorder="1" applyAlignment="1">
      <alignment horizontal="center" vertical="center"/>
    </xf>
    <xf numFmtId="3" fontId="6" fillId="0" borderId="0" xfId="5" applyNumberFormat="1" applyFont="1" applyFill="1" applyBorder="1" applyAlignment="1">
      <alignment horizontal="left" indent="7"/>
    </xf>
    <xf numFmtId="3" fontId="6" fillId="3" borderId="0" xfId="4" applyNumberFormat="1" applyFont="1" applyFill="1" applyBorder="1" applyAlignment="1">
      <alignment horizontal="right" indent="1"/>
    </xf>
    <xf numFmtId="3" fontId="6" fillId="2" borderId="0" xfId="4" applyNumberFormat="1" applyFont="1" applyFill="1" applyBorder="1" applyAlignment="1">
      <alignment horizontal="right" indent="1"/>
    </xf>
    <xf numFmtId="0" fontId="6" fillId="2" borderId="2" xfId="3" quotePrefix="1" applyFont="1" applyFill="1" applyBorder="1" applyAlignment="1" applyProtection="1">
      <alignment horizontal="center" vertical="center"/>
    </xf>
    <xf numFmtId="0" fontId="6" fillId="2" borderId="3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left" vertical="center" wrapText="1" indent="7"/>
    </xf>
    <xf numFmtId="0" fontId="6" fillId="2" borderId="4" xfId="3" applyFont="1" applyFill="1" applyBorder="1" applyAlignment="1" applyProtection="1">
      <alignment horizontal="center" vertical="center" wrapText="1"/>
    </xf>
    <xf numFmtId="0" fontId="6" fillId="2" borderId="3" xfId="3" applyFont="1" applyFill="1" applyBorder="1" applyAlignment="1" applyProtection="1">
      <alignment horizontal="center" vertical="center" wrapText="1"/>
    </xf>
    <xf numFmtId="0" fontId="6" fillId="2" borderId="4" xfId="3" applyFont="1" applyFill="1" applyBorder="1" applyAlignment="1">
      <alignment horizontal="left" vertical="center" wrapText="1" indent="7"/>
    </xf>
    <xf numFmtId="0" fontId="6" fillId="2" borderId="5" xfId="3" applyFont="1" applyFill="1" applyBorder="1" applyAlignment="1">
      <alignment horizontal="center" vertical="center" wrapText="1"/>
    </xf>
    <xf numFmtId="0" fontId="6" fillId="2" borderId="6" xfId="3" applyFont="1" applyFill="1" applyBorder="1" applyAlignment="1">
      <alignment horizontal="center" vertical="center" wrapText="1"/>
    </xf>
    <xf numFmtId="0" fontId="6" fillId="2" borderId="3" xfId="3" quotePrefix="1" applyFont="1" applyFill="1" applyBorder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 wrapText="1"/>
    </xf>
    <xf numFmtId="0" fontId="6" fillId="2" borderId="8" xfId="3" applyFont="1" applyFill="1" applyBorder="1" applyAlignment="1" applyProtection="1">
      <alignment horizontal="center" vertical="center" wrapText="1"/>
    </xf>
    <xf numFmtId="0" fontId="6" fillId="2" borderId="9" xfId="3" applyFont="1" applyFill="1" applyBorder="1" applyAlignment="1" applyProtection="1">
      <alignment horizontal="center" vertical="center" wrapText="1"/>
    </xf>
    <xf numFmtId="0" fontId="6" fillId="2" borderId="3" xfId="3" applyFont="1" applyFill="1" applyBorder="1" applyAlignment="1">
      <alignment horizontal="center"/>
    </xf>
    <xf numFmtId="0" fontId="6" fillId="2" borderId="9" xfId="3" applyFont="1" applyFill="1" applyBorder="1" applyAlignment="1" applyProtection="1">
      <alignment horizontal="left" vertical="center" wrapText="1" indent="7"/>
    </xf>
    <xf numFmtId="0" fontId="6" fillId="0" borderId="0" xfId="0" applyFont="1"/>
    <xf numFmtId="0" fontId="2" fillId="0" borderId="0" xfId="1" applyFill="1"/>
    <xf numFmtId="0" fontId="11" fillId="2" borderId="0" xfId="7" applyFill="1"/>
  </cellXfs>
  <cellStyles count="8">
    <cellStyle name="ANCLAS,REZONES Y SUS PARTES,DE FUNDICION,DE HIERRO O DE ACERO 2 2" xfId="6" xr:uid="{DBCFBBDD-7046-4BB7-A527-BE164875DBEB}"/>
    <cellStyle name="ANCLAS,REZONES Y SUS PARTES,DE FUNDICION,DE HIERRO O DE ACERO 3" xfId="3" xr:uid="{F1091951-D254-4C06-A020-9089321DDF77}"/>
    <cellStyle name="Hipervínculo" xfId="7" builtinId="8"/>
    <cellStyle name="Millares [0] 2 2 3" xfId="5" xr:uid="{EC75EA70-D2D6-4A81-B558-3621EC5A1A70}"/>
    <cellStyle name="Millares [0]_base monetario temporal" xfId="4" xr:uid="{B6C0540E-8413-45E1-84DF-058737B066F4}"/>
    <cellStyle name="Normal" xfId="0" builtinId="0"/>
    <cellStyle name="Normal 10 2 2 3" xfId="1" xr:uid="{6DFD62AC-213E-4C4E-AB71-1F3F8776FA0D}"/>
    <cellStyle name="Normal 50 7" xfId="2" xr:uid="{AF0D2BC3-927A-416F-87BE-334D466D8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Manuel/Desktop/Anuario/cap%207%20y%208%20para%20separars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.6 A_19"/>
      <sheetName val="7.1.7 A_19"/>
      <sheetName val="7.1.8 A_19"/>
      <sheetName val="7.1.9 A_19"/>
      <sheetName val="7.1.10 A_19"/>
      <sheetName val="7.1.11 A_19"/>
      <sheetName val="7.2.1_A_19"/>
      <sheetName val="7.2.2_A_19"/>
      <sheetName val="7.2.3_18"/>
      <sheetName val="7.2.4_A_19"/>
      <sheetName val="7.2.5_18"/>
      <sheetName val="7.2.1_A_18"/>
      <sheetName val="7.2.2_A_18"/>
      <sheetName val="7.2.3_A_19"/>
      <sheetName val="7.2.4_A_18"/>
      <sheetName val="7.2.5_A_18"/>
      <sheetName val="7.3.1 A_19"/>
      <sheetName val="7.3.2 A_19"/>
      <sheetName val="8.1.1 A_19"/>
      <sheetName val="8.1.2 A_19"/>
      <sheetName val="Gráf-08.1.2 A_19"/>
      <sheetName val="8.1.3 A_19"/>
      <sheetName val="8.1.4_A_19"/>
      <sheetName val="8.2.1 A_19"/>
      <sheetName val="Gráf-08.2.1 A_19"/>
      <sheetName val="8.2.2_A_19"/>
      <sheetName val="8.2.3_A_19"/>
      <sheetName val="8.2.4 A_19"/>
      <sheetName val="8.2.5 A_19"/>
      <sheetName val="8.2.6 A_18"/>
      <sheetName val="8.2.7 A_19"/>
      <sheetName val="Gráf-08.2.6-7 A_19"/>
      <sheetName val="8.2.8 A_18"/>
      <sheetName val="8.2.9 A_19"/>
      <sheetName val="Gráf-08.2.8-9_A_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65AC1-DBAD-45AB-A5AB-485A54861DAB}">
  <dimension ref="A1:N58"/>
  <sheetViews>
    <sheetView showGridLines="0" tabSelected="1" zoomScale="90" zoomScaleNormal="90" workbookViewId="0"/>
  </sheetViews>
  <sheetFormatPr baseColWidth="10" defaultRowHeight="15" x14ac:dyDescent="0.25"/>
  <cols>
    <col min="1" max="1" width="3.7109375" style="2" customWidth="1"/>
    <col min="2" max="2" width="29.85546875" style="1" customWidth="1"/>
    <col min="3" max="3" width="21.140625" style="1" customWidth="1"/>
    <col min="4" max="4" width="12.28515625" style="1" customWidth="1"/>
    <col min="5" max="5" width="12.7109375" style="1" customWidth="1"/>
    <col min="6" max="6" width="14.140625" style="1" customWidth="1"/>
    <col min="7" max="7" width="13.7109375" style="1" customWidth="1"/>
    <col min="8" max="8" width="14.85546875" style="1" customWidth="1"/>
    <col min="9" max="9" width="15.5703125" style="1" customWidth="1"/>
    <col min="10" max="10" width="15.42578125" style="1" customWidth="1"/>
    <col min="11" max="11" width="16.28515625" style="1" customWidth="1"/>
    <col min="12" max="12" width="17.140625" style="1" customWidth="1"/>
    <col min="13" max="13" width="15.140625" style="1" customWidth="1"/>
    <col min="14" max="16384" width="11.42578125" style="1"/>
  </cols>
  <sheetData>
    <row r="1" spans="1:14" x14ac:dyDescent="0.25">
      <c r="A1" s="73"/>
      <c r="M1" s="72"/>
    </row>
    <row r="2" spans="1:14" x14ac:dyDescent="0.25">
      <c r="B2" s="16" t="s">
        <v>37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5.0999999999999996" customHeight="1" x14ac:dyDescent="0.25">
      <c r="B3" s="16"/>
      <c r="C3" s="11"/>
      <c r="D3" s="11"/>
      <c r="E3" s="11"/>
      <c r="F3" s="11"/>
      <c r="G3" s="11"/>
      <c r="H3" s="11"/>
      <c r="I3" s="11"/>
      <c r="J3" s="11"/>
      <c r="K3" s="11"/>
      <c r="M3" s="11"/>
      <c r="N3" s="11"/>
    </row>
    <row r="4" spans="1:14" x14ac:dyDescent="0.25">
      <c r="A4" s="71"/>
      <c r="B4" s="70" t="s">
        <v>36</v>
      </c>
      <c r="C4" s="61" t="s">
        <v>35</v>
      </c>
      <c r="D4" s="69" t="s">
        <v>34</v>
      </c>
      <c r="E4" s="69"/>
      <c r="F4" s="69"/>
      <c r="G4" s="69"/>
      <c r="H4" s="69"/>
      <c r="I4" s="69"/>
      <c r="J4" s="69"/>
      <c r="K4" s="68" t="s">
        <v>33</v>
      </c>
      <c r="L4" s="68" t="s">
        <v>32</v>
      </c>
      <c r="M4" s="68" t="s">
        <v>31</v>
      </c>
      <c r="N4" s="11"/>
    </row>
    <row r="5" spans="1:14" x14ac:dyDescent="0.25">
      <c r="B5" s="62"/>
      <c r="C5" s="58"/>
      <c r="D5" s="61" t="s">
        <v>30</v>
      </c>
      <c r="E5" s="58"/>
      <c r="F5" s="61" t="s">
        <v>29</v>
      </c>
      <c r="G5" s="58"/>
      <c r="H5" s="67" t="s">
        <v>28</v>
      </c>
      <c r="I5" s="66"/>
      <c r="J5" s="65" t="s">
        <v>27</v>
      </c>
      <c r="K5" s="60"/>
      <c r="L5" s="60"/>
      <c r="M5" s="60"/>
      <c r="N5" s="11"/>
    </row>
    <row r="6" spans="1:14" x14ac:dyDescent="0.25">
      <c r="B6" s="62"/>
      <c r="C6" s="58"/>
      <c r="D6" s="58"/>
      <c r="E6" s="58"/>
      <c r="F6" s="58"/>
      <c r="G6" s="58"/>
      <c r="H6" s="64"/>
      <c r="I6" s="63"/>
      <c r="J6" s="58"/>
      <c r="K6" s="60"/>
      <c r="L6" s="60"/>
      <c r="M6" s="60"/>
      <c r="N6" s="11"/>
    </row>
    <row r="7" spans="1:14" x14ac:dyDescent="0.25">
      <c r="B7" s="62"/>
      <c r="C7" s="58"/>
      <c r="D7" s="61" t="s">
        <v>26</v>
      </c>
      <c r="E7" s="61" t="s">
        <v>25</v>
      </c>
      <c r="F7" s="61" t="s">
        <v>24</v>
      </c>
      <c r="G7" s="61" t="s">
        <v>23</v>
      </c>
      <c r="H7" s="61" t="s">
        <v>22</v>
      </c>
      <c r="I7" s="61" t="s">
        <v>21</v>
      </c>
      <c r="J7" s="58"/>
      <c r="K7" s="60"/>
      <c r="L7" s="60"/>
      <c r="M7" s="60"/>
      <c r="N7" s="11"/>
    </row>
    <row r="8" spans="1:14" x14ac:dyDescent="0.25">
      <c r="B8" s="62"/>
      <c r="C8" s="58"/>
      <c r="D8" s="61"/>
      <c r="E8" s="61"/>
      <c r="F8" s="61"/>
      <c r="G8" s="61"/>
      <c r="H8" s="61"/>
      <c r="I8" s="61"/>
      <c r="J8" s="58"/>
      <c r="K8" s="60"/>
      <c r="L8" s="60"/>
      <c r="M8" s="60"/>
      <c r="N8" s="11"/>
    </row>
    <row r="9" spans="1:14" x14ac:dyDescent="0.25">
      <c r="B9" s="59"/>
      <c r="C9" s="58"/>
      <c r="D9" s="58"/>
      <c r="E9" s="58"/>
      <c r="F9" s="58"/>
      <c r="G9" s="58"/>
      <c r="H9" s="58"/>
      <c r="I9" s="58"/>
      <c r="J9" s="58"/>
      <c r="K9" s="57" t="s">
        <v>20</v>
      </c>
      <c r="L9" s="57" t="s">
        <v>19</v>
      </c>
      <c r="M9" s="57" t="s">
        <v>18</v>
      </c>
      <c r="N9" s="11"/>
    </row>
    <row r="10" spans="1:14" ht="5.0999999999999996" customHeight="1" x14ac:dyDescent="0.25">
      <c r="B10" s="36"/>
      <c r="C10" s="49"/>
      <c r="D10" s="50"/>
      <c r="E10" s="50"/>
      <c r="F10" s="50"/>
      <c r="G10" s="50"/>
      <c r="H10" s="50"/>
      <c r="I10" s="50"/>
      <c r="J10" s="56"/>
      <c r="K10" s="27"/>
      <c r="L10" s="56"/>
      <c r="M10" s="27"/>
      <c r="N10" s="11"/>
    </row>
    <row r="11" spans="1:14" x14ac:dyDescent="0.25">
      <c r="B11" s="46" t="s">
        <v>17</v>
      </c>
      <c r="C11" s="42"/>
      <c r="D11" s="43"/>
      <c r="E11" s="43"/>
      <c r="F11" s="43"/>
      <c r="G11" s="43"/>
      <c r="H11" s="43"/>
      <c r="I11" s="43"/>
      <c r="J11" s="55"/>
      <c r="K11" s="38"/>
      <c r="L11" s="55"/>
      <c r="M11" s="38"/>
      <c r="N11" s="11"/>
    </row>
    <row r="12" spans="1:14" ht="5.0999999999999996" customHeight="1" x14ac:dyDescent="0.25">
      <c r="B12" s="54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11"/>
    </row>
    <row r="13" spans="1:14" x14ac:dyDescent="0.25">
      <c r="B13" s="36" t="s">
        <v>15</v>
      </c>
      <c r="C13" s="34">
        <v>46457272</v>
      </c>
      <c r="D13" s="32">
        <v>658095</v>
      </c>
      <c r="E13" s="53">
        <v>-535</v>
      </c>
      <c r="F13" s="31">
        <v>1295686</v>
      </c>
      <c r="G13" s="32">
        <v>14283457</v>
      </c>
      <c r="H13" s="31">
        <v>14870314</v>
      </c>
      <c r="I13" s="30">
        <v>0</v>
      </c>
      <c r="J13" s="28">
        <v>594428</v>
      </c>
      <c r="K13" s="29">
        <v>11600812</v>
      </c>
      <c r="L13" s="28">
        <v>5637650</v>
      </c>
      <c r="M13" s="27">
        <f>SUM(K13:L13)</f>
        <v>17238462</v>
      </c>
      <c r="N13" s="26"/>
    </row>
    <row r="14" spans="1:14" x14ac:dyDescent="0.25">
      <c r="B14" s="36" t="s">
        <v>14</v>
      </c>
      <c r="C14" s="34">
        <v>46211919</v>
      </c>
      <c r="D14" s="32">
        <v>649591</v>
      </c>
      <c r="E14" s="53">
        <v>-535</v>
      </c>
      <c r="F14" s="31">
        <v>1253017</v>
      </c>
      <c r="G14" s="32">
        <v>14458040</v>
      </c>
      <c r="H14" s="31">
        <v>15682275</v>
      </c>
      <c r="I14" s="30">
        <v>0</v>
      </c>
      <c r="J14" s="28">
        <v>1348783</v>
      </c>
      <c r="K14" s="29">
        <v>11443653</v>
      </c>
      <c r="L14" s="28">
        <v>5679116</v>
      </c>
      <c r="M14" s="27">
        <f>SUM(K14:L14)</f>
        <v>17122769</v>
      </c>
      <c r="N14" s="26"/>
    </row>
    <row r="15" spans="1:14" x14ac:dyDescent="0.25">
      <c r="B15" s="36" t="s">
        <v>13</v>
      </c>
      <c r="C15" s="34">
        <v>49348485</v>
      </c>
      <c r="D15" s="32">
        <v>649591</v>
      </c>
      <c r="E15" s="53">
        <v>-535</v>
      </c>
      <c r="F15" s="31">
        <v>1143645</v>
      </c>
      <c r="G15" s="32">
        <v>15074197</v>
      </c>
      <c r="H15" s="31">
        <v>15019469</v>
      </c>
      <c r="I15" s="30">
        <v>0</v>
      </c>
      <c r="J15" s="28">
        <v>1319780</v>
      </c>
      <c r="K15" s="29">
        <v>11808299</v>
      </c>
      <c r="L15" s="28">
        <v>5837123</v>
      </c>
      <c r="M15" s="27">
        <f>SUM(K15:L15)</f>
        <v>17645422</v>
      </c>
      <c r="N15" s="26"/>
    </row>
    <row r="16" spans="1:14" x14ac:dyDescent="0.25">
      <c r="B16" s="36" t="s">
        <v>12</v>
      </c>
      <c r="C16" s="34">
        <v>49781198</v>
      </c>
      <c r="D16" s="32">
        <v>399591</v>
      </c>
      <c r="E16" s="53">
        <v>-535</v>
      </c>
      <c r="F16" s="31">
        <v>1261640</v>
      </c>
      <c r="G16" s="32">
        <v>15133129</v>
      </c>
      <c r="H16" s="31">
        <v>14851051</v>
      </c>
      <c r="I16" s="30">
        <v>0</v>
      </c>
      <c r="J16" s="28">
        <v>1121365</v>
      </c>
      <c r="K16" s="29">
        <v>11730193</v>
      </c>
      <c r="L16" s="28">
        <v>5860507</v>
      </c>
      <c r="M16" s="27">
        <f>SUM(K16:L16)</f>
        <v>17590700</v>
      </c>
      <c r="N16" s="26"/>
    </row>
    <row r="17" spans="2:14" x14ac:dyDescent="0.25">
      <c r="B17" s="36" t="s">
        <v>11</v>
      </c>
      <c r="C17" s="34">
        <v>50138359</v>
      </c>
      <c r="D17" s="32">
        <v>149591</v>
      </c>
      <c r="E17" s="53">
        <v>-535</v>
      </c>
      <c r="F17" s="31">
        <v>1270781</v>
      </c>
      <c r="G17" s="32">
        <v>15807960</v>
      </c>
      <c r="H17" s="31">
        <v>13486187</v>
      </c>
      <c r="I17" s="30">
        <v>0</v>
      </c>
      <c r="J17" s="28">
        <v>-188524</v>
      </c>
      <c r="K17" s="29">
        <v>11569284</v>
      </c>
      <c r="L17" s="28">
        <v>5966975</v>
      </c>
      <c r="M17" s="27">
        <f>SUM(K17:L17)</f>
        <v>17536259</v>
      </c>
      <c r="N17" s="26"/>
    </row>
    <row r="18" spans="2:14" x14ac:dyDescent="0.25">
      <c r="B18" s="36" t="s">
        <v>10</v>
      </c>
      <c r="C18" s="34">
        <v>48809021</v>
      </c>
      <c r="D18" s="32">
        <v>149591</v>
      </c>
      <c r="E18" s="53">
        <v>-535</v>
      </c>
      <c r="F18" s="31">
        <v>1103331</v>
      </c>
      <c r="G18" s="32">
        <v>15282831</v>
      </c>
      <c r="H18" s="31">
        <v>13182541</v>
      </c>
      <c r="I18" s="30">
        <v>0</v>
      </c>
      <c r="J18" s="28">
        <v>573465</v>
      </c>
      <c r="K18" s="29">
        <v>11573658</v>
      </c>
      <c r="L18" s="28">
        <v>6174837</v>
      </c>
      <c r="M18" s="27">
        <f>SUM(K18:L18)</f>
        <v>17748495</v>
      </c>
      <c r="N18" s="26"/>
    </row>
    <row r="19" spans="2:14" x14ac:dyDescent="0.25">
      <c r="B19" s="36" t="s">
        <v>9</v>
      </c>
      <c r="C19" s="34">
        <v>49145554</v>
      </c>
      <c r="D19" s="32">
        <v>149591</v>
      </c>
      <c r="E19" s="53">
        <v>-535</v>
      </c>
      <c r="F19" s="31">
        <v>1043266</v>
      </c>
      <c r="G19" s="32">
        <v>15133103</v>
      </c>
      <c r="H19" s="31">
        <v>13223031</v>
      </c>
      <c r="I19" s="30">
        <v>0</v>
      </c>
      <c r="J19" s="28">
        <v>394723</v>
      </c>
      <c r="K19" s="29">
        <v>11599726</v>
      </c>
      <c r="L19" s="28">
        <v>5982920</v>
      </c>
      <c r="M19" s="27">
        <f>SUM(K19:L19)</f>
        <v>17582646</v>
      </c>
      <c r="N19" s="26"/>
    </row>
    <row r="20" spans="2:14" x14ac:dyDescent="0.25">
      <c r="B20" s="36" t="s">
        <v>8</v>
      </c>
      <c r="C20" s="34">
        <v>48401558</v>
      </c>
      <c r="D20" s="32">
        <v>149591</v>
      </c>
      <c r="E20" s="53">
        <v>-535</v>
      </c>
      <c r="F20" s="31">
        <v>1150220</v>
      </c>
      <c r="G20" s="32">
        <v>14955397</v>
      </c>
      <c r="H20" s="31">
        <v>12761180</v>
      </c>
      <c r="I20" s="30">
        <v>0</v>
      </c>
      <c r="J20" s="28">
        <v>11087</v>
      </c>
      <c r="K20" s="29">
        <v>11653348</v>
      </c>
      <c r="L20" s="28">
        <v>6028186</v>
      </c>
      <c r="M20" s="27">
        <f>SUM(K20:L20)</f>
        <v>17681534</v>
      </c>
      <c r="N20" s="26"/>
    </row>
    <row r="21" spans="2:14" x14ac:dyDescent="0.25">
      <c r="B21" s="36" t="s">
        <v>7</v>
      </c>
      <c r="C21" s="34">
        <v>47716647</v>
      </c>
      <c r="D21" s="32">
        <v>149591</v>
      </c>
      <c r="E21" s="53">
        <v>-535</v>
      </c>
      <c r="F21" s="31">
        <v>1377214</v>
      </c>
      <c r="G21" s="32">
        <v>14771959</v>
      </c>
      <c r="H21" s="31">
        <v>12169302</v>
      </c>
      <c r="I21" s="30">
        <v>0</v>
      </c>
      <c r="J21" s="28">
        <v>-243616</v>
      </c>
      <c r="K21" s="29">
        <v>11535550</v>
      </c>
      <c r="L21" s="28">
        <v>6386529</v>
      </c>
      <c r="M21" s="27">
        <f>SUM(K21:L21)</f>
        <v>17922079</v>
      </c>
      <c r="N21" s="26"/>
    </row>
    <row r="22" spans="2:14" x14ac:dyDescent="0.25">
      <c r="B22" s="36" t="s">
        <v>6</v>
      </c>
      <c r="C22" s="34">
        <v>47574634</v>
      </c>
      <c r="D22" s="32">
        <v>149591</v>
      </c>
      <c r="E22" s="53">
        <v>-535</v>
      </c>
      <c r="F22" s="31">
        <v>1401523</v>
      </c>
      <c r="G22" s="32">
        <v>14469485</v>
      </c>
      <c r="H22" s="31">
        <v>12099987</v>
      </c>
      <c r="I22" s="30">
        <v>0</v>
      </c>
      <c r="J22" s="28">
        <v>-762668</v>
      </c>
      <c r="K22" s="29">
        <v>11420865</v>
      </c>
      <c r="L22" s="28">
        <v>6020149</v>
      </c>
      <c r="M22" s="27">
        <f>SUM(K22:L22)</f>
        <v>17441014</v>
      </c>
      <c r="N22" s="26"/>
    </row>
    <row r="23" spans="2:14" x14ac:dyDescent="0.25">
      <c r="B23" s="36" t="s">
        <v>5</v>
      </c>
      <c r="C23" s="34">
        <v>47376624</v>
      </c>
      <c r="D23" s="32">
        <v>149591</v>
      </c>
      <c r="E23" s="53">
        <v>-535</v>
      </c>
      <c r="F23" s="31">
        <v>1502148</v>
      </c>
      <c r="G23" s="32">
        <v>14100718</v>
      </c>
      <c r="H23" s="31">
        <v>11814295</v>
      </c>
      <c r="I23" s="30">
        <v>0</v>
      </c>
      <c r="J23" s="28">
        <v>-402595</v>
      </c>
      <c r="K23" s="29">
        <v>11702355</v>
      </c>
      <c r="L23" s="28">
        <v>6009276</v>
      </c>
      <c r="M23" s="27">
        <f>SUM(K23:L23)</f>
        <v>17711631</v>
      </c>
      <c r="N23" s="26"/>
    </row>
    <row r="24" spans="2:14" x14ac:dyDescent="0.25">
      <c r="B24" s="35" t="s">
        <v>4</v>
      </c>
      <c r="C24" s="34">
        <v>48354399</v>
      </c>
      <c r="D24" s="32">
        <v>125092</v>
      </c>
      <c r="E24" s="53">
        <v>-535</v>
      </c>
      <c r="F24" s="31">
        <v>1175902</v>
      </c>
      <c r="G24" s="32">
        <v>14590845</v>
      </c>
      <c r="H24" s="31">
        <v>12228325</v>
      </c>
      <c r="I24" s="30">
        <v>0</v>
      </c>
      <c r="J24" s="28">
        <v>-99995</v>
      </c>
      <c r="K24" s="29">
        <v>13756571</v>
      </c>
      <c r="L24" s="28">
        <v>5944355</v>
      </c>
      <c r="M24" s="27">
        <f>SUM(K24:L24)</f>
        <v>19700926</v>
      </c>
      <c r="N24" s="26"/>
    </row>
    <row r="25" spans="2:14" ht="5.0999999999999996" customHeight="1" x14ac:dyDescent="0.25">
      <c r="B25" s="35"/>
      <c r="C25" s="52"/>
      <c r="D25" s="50"/>
      <c r="E25" s="51"/>
      <c r="F25" s="49"/>
      <c r="G25" s="50"/>
      <c r="H25" s="49"/>
      <c r="I25" s="30"/>
      <c r="J25" s="47"/>
      <c r="K25" s="48"/>
      <c r="L25" s="47"/>
      <c r="M25" s="27"/>
      <c r="N25" s="26"/>
    </row>
    <row r="26" spans="2:14" x14ac:dyDescent="0.25">
      <c r="B26" s="46" t="s">
        <v>16</v>
      </c>
      <c r="C26" s="45"/>
      <c r="D26" s="43"/>
      <c r="E26" s="44"/>
      <c r="F26" s="42"/>
      <c r="G26" s="43"/>
      <c r="H26" s="42"/>
      <c r="I26" s="41"/>
      <c r="J26" s="39"/>
      <c r="K26" s="40"/>
      <c r="L26" s="39"/>
      <c r="M26" s="38"/>
      <c r="N26" s="26"/>
    </row>
    <row r="27" spans="2:14" ht="5.0999999999999996" customHeight="1" x14ac:dyDescent="0.25">
      <c r="B27" s="37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26"/>
    </row>
    <row r="28" spans="2:14" x14ac:dyDescent="0.25">
      <c r="B28" s="36" t="s">
        <v>15</v>
      </c>
      <c r="C28" s="34">
        <v>48844277</v>
      </c>
      <c r="D28" s="32">
        <v>625092</v>
      </c>
      <c r="E28" s="33">
        <v>-535</v>
      </c>
      <c r="F28" s="31">
        <v>993589</v>
      </c>
      <c r="G28" s="32">
        <v>14568005</v>
      </c>
      <c r="H28" s="31">
        <v>13461343</v>
      </c>
      <c r="I28" s="30">
        <v>0</v>
      </c>
      <c r="J28" s="28">
        <v>-913661</v>
      </c>
      <c r="K28" s="29">
        <v>12301947</v>
      </c>
      <c r="L28" s="28">
        <v>6115750</v>
      </c>
      <c r="M28" s="27">
        <f>SUM(K28:L28)</f>
        <v>18417697</v>
      </c>
      <c r="N28" s="26"/>
    </row>
    <row r="29" spans="2:14" x14ac:dyDescent="0.25">
      <c r="B29" s="36" t="s">
        <v>14</v>
      </c>
      <c r="C29" s="34">
        <v>52263844</v>
      </c>
      <c r="D29" s="32">
        <v>625092</v>
      </c>
      <c r="E29" s="33">
        <v>-535</v>
      </c>
      <c r="F29" s="31">
        <v>998039</v>
      </c>
      <c r="G29" s="32">
        <v>14744570</v>
      </c>
      <c r="H29" s="31">
        <v>14039819</v>
      </c>
      <c r="I29" s="30">
        <v>0</v>
      </c>
      <c r="J29" s="28">
        <v>-810257</v>
      </c>
      <c r="K29" s="29">
        <v>12156438</v>
      </c>
      <c r="L29" s="28">
        <v>6339148</v>
      </c>
      <c r="M29" s="27">
        <f>SUM(K29:L29)</f>
        <v>18495586</v>
      </c>
      <c r="N29" s="26"/>
    </row>
    <row r="30" spans="2:14" x14ac:dyDescent="0.25">
      <c r="B30" s="36" t="s">
        <v>13</v>
      </c>
      <c r="C30" s="34">
        <v>52261989</v>
      </c>
      <c r="D30" s="32">
        <v>475092</v>
      </c>
      <c r="E30" s="33">
        <v>-535</v>
      </c>
      <c r="F30" s="31">
        <v>628514</v>
      </c>
      <c r="G30" s="32">
        <v>14518002</v>
      </c>
      <c r="H30" s="31">
        <v>13582914</v>
      </c>
      <c r="I30" s="30">
        <v>0</v>
      </c>
      <c r="J30" s="28">
        <v>-1224847</v>
      </c>
      <c r="K30" s="29">
        <v>12173014</v>
      </c>
      <c r="L30" s="28">
        <v>6310722</v>
      </c>
      <c r="M30" s="27">
        <f>SUM(K30:L30)</f>
        <v>18483736</v>
      </c>
      <c r="N30" s="26"/>
    </row>
    <row r="31" spans="2:14" x14ac:dyDescent="0.25">
      <c r="B31" s="36" t="s">
        <v>12</v>
      </c>
      <c r="C31" s="34">
        <v>52410646</v>
      </c>
      <c r="D31" s="32">
        <v>275092</v>
      </c>
      <c r="E31" s="33">
        <v>-535</v>
      </c>
      <c r="F31" s="31">
        <v>1187138</v>
      </c>
      <c r="G31" s="32">
        <v>14914554</v>
      </c>
      <c r="H31" s="31">
        <v>13347804</v>
      </c>
      <c r="I31" s="30">
        <v>0</v>
      </c>
      <c r="J31" s="28">
        <v>-2000217</v>
      </c>
      <c r="K31" s="29">
        <v>12043928</v>
      </c>
      <c r="L31" s="28">
        <v>6382417</v>
      </c>
      <c r="M31" s="27">
        <f>SUM(K31:L31)</f>
        <v>18426345</v>
      </c>
      <c r="N31" s="26"/>
    </row>
    <row r="32" spans="2:14" x14ac:dyDescent="0.25">
      <c r="B32" s="36" t="s">
        <v>11</v>
      </c>
      <c r="C32" s="34">
        <v>50636088</v>
      </c>
      <c r="D32" s="32">
        <v>125092</v>
      </c>
      <c r="E32" s="33">
        <v>-535</v>
      </c>
      <c r="F32" s="31">
        <v>1180485</v>
      </c>
      <c r="G32" s="32">
        <v>14676697</v>
      </c>
      <c r="H32" s="31">
        <v>11822963</v>
      </c>
      <c r="I32" s="30">
        <v>0</v>
      </c>
      <c r="J32" s="28">
        <v>-2055848</v>
      </c>
      <c r="K32" s="29">
        <v>11963914</v>
      </c>
      <c r="L32" s="28">
        <v>6205762</v>
      </c>
      <c r="M32" s="27">
        <f>SUM(K32:L32)</f>
        <v>18169676</v>
      </c>
      <c r="N32" s="26"/>
    </row>
    <row r="33" spans="1:14" x14ac:dyDescent="0.25">
      <c r="B33" s="36" t="s">
        <v>10</v>
      </c>
      <c r="C33" s="34">
        <v>50107982</v>
      </c>
      <c r="D33" s="32">
        <v>125092</v>
      </c>
      <c r="E33" s="33">
        <v>-535</v>
      </c>
      <c r="F33" s="31">
        <v>1263275</v>
      </c>
      <c r="G33" s="32">
        <v>14645607</v>
      </c>
      <c r="H33" s="31">
        <v>12713415</v>
      </c>
      <c r="I33" s="30">
        <v>0</v>
      </c>
      <c r="J33" s="28">
        <v>-1717851</v>
      </c>
      <c r="K33" s="29">
        <v>11855443</v>
      </c>
      <c r="L33" s="28">
        <v>6065483</v>
      </c>
      <c r="M33" s="27">
        <f>SUM(K33:L33)</f>
        <v>17920926</v>
      </c>
      <c r="N33" s="26"/>
    </row>
    <row r="34" spans="1:14" x14ac:dyDescent="0.25">
      <c r="B34" s="36" t="s">
        <v>9</v>
      </c>
      <c r="C34" s="34">
        <v>48714705</v>
      </c>
      <c r="D34" s="32">
        <v>125092</v>
      </c>
      <c r="E34" s="33">
        <v>-535</v>
      </c>
      <c r="F34" s="31">
        <v>641048</v>
      </c>
      <c r="G34" s="32">
        <v>14159196</v>
      </c>
      <c r="H34" s="31">
        <v>12318182</v>
      </c>
      <c r="I34" s="30">
        <v>0</v>
      </c>
      <c r="J34" s="28">
        <v>-972327</v>
      </c>
      <c r="K34" s="29">
        <v>11960166</v>
      </c>
      <c r="L34" s="28">
        <v>5866181</v>
      </c>
      <c r="M34" s="27">
        <f>SUM(K34:L34)</f>
        <v>17826347</v>
      </c>
      <c r="N34" s="26"/>
    </row>
    <row r="35" spans="1:14" x14ac:dyDescent="0.25">
      <c r="B35" s="36" t="s">
        <v>8</v>
      </c>
      <c r="C35" s="34">
        <v>50594715</v>
      </c>
      <c r="D35" s="32">
        <v>125092</v>
      </c>
      <c r="E35" s="33">
        <v>-535</v>
      </c>
      <c r="F35" s="31">
        <v>1106314</v>
      </c>
      <c r="G35" s="32">
        <v>14443471</v>
      </c>
      <c r="H35" s="31">
        <v>13360355</v>
      </c>
      <c r="I35" s="30">
        <v>0</v>
      </c>
      <c r="J35" s="28">
        <v>-2595926</v>
      </c>
      <c r="K35" s="29">
        <v>12017482</v>
      </c>
      <c r="L35" s="28">
        <v>5908563</v>
      </c>
      <c r="M35" s="27">
        <f>SUM(K35:L35)</f>
        <v>17926045</v>
      </c>
      <c r="N35" s="26"/>
    </row>
    <row r="36" spans="1:14" x14ac:dyDescent="0.25">
      <c r="B36" s="36" t="s">
        <v>7</v>
      </c>
      <c r="C36" s="34">
        <v>50788923</v>
      </c>
      <c r="D36" s="32">
        <v>125092</v>
      </c>
      <c r="E36" s="33">
        <v>-535</v>
      </c>
      <c r="F36" s="31">
        <v>846124</v>
      </c>
      <c r="G36" s="32">
        <v>14482080</v>
      </c>
      <c r="H36" s="31">
        <v>12924200</v>
      </c>
      <c r="I36" s="30">
        <v>0</v>
      </c>
      <c r="J36" s="28">
        <v>-3405085</v>
      </c>
      <c r="K36" s="29">
        <v>11949803</v>
      </c>
      <c r="L36" s="28">
        <v>5962602</v>
      </c>
      <c r="M36" s="27">
        <f>SUM(K36:L36)</f>
        <v>17912405</v>
      </c>
      <c r="N36" s="26"/>
    </row>
    <row r="37" spans="1:14" x14ac:dyDescent="0.25">
      <c r="B37" s="36" t="s">
        <v>6</v>
      </c>
      <c r="C37" s="34">
        <v>51567947</v>
      </c>
      <c r="D37" s="32">
        <v>125092</v>
      </c>
      <c r="E37" s="33">
        <v>-535</v>
      </c>
      <c r="F37" s="31">
        <v>1004332</v>
      </c>
      <c r="G37" s="32">
        <v>14694154</v>
      </c>
      <c r="H37" s="31">
        <v>13021314</v>
      </c>
      <c r="I37" s="30">
        <v>0</v>
      </c>
      <c r="J37" s="28">
        <v>-3931082</v>
      </c>
      <c r="K37" s="29">
        <v>11915609</v>
      </c>
      <c r="L37" s="28">
        <v>5993069</v>
      </c>
      <c r="M37" s="27">
        <f>SUM(K37:L37)</f>
        <v>17908678</v>
      </c>
      <c r="N37" s="26"/>
    </row>
    <row r="38" spans="1:14" x14ac:dyDescent="0.25">
      <c r="B38" s="36" t="s">
        <v>5</v>
      </c>
      <c r="C38" s="34">
        <v>51569705</v>
      </c>
      <c r="D38" s="32">
        <v>125092</v>
      </c>
      <c r="E38" s="33">
        <v>-535</v>
      </c>
      <c r="F38" s="31">
        <v>1148489</v>
      </c>
      <c r="G38" s="32">
        <v>14804629</v>
      </c>
      <c r="H38" s="31">
        <v>12423962</v>
      </c>
      <c r="I38" s="30">
        <v>0</v>
      </c>
      <c r="J38" s="28">
        <v>-3773653</v>
      </c>
      <c r="K38" s="29">
        <v>12379775</v>
      </c>
      <c r="L38" s="28">
        <v>6002358</v>
      </c>
      <c r="M38" s="27">
        <f>SUM(K38:L38)</f>
        <v>18382133</v>
      </c>
      <c r="N38" s="26"/>
    </row>
    <row r="39" spans="1:14" x14ac:dyDescent="0.25">
      <c r="B39" s="35" t="s">
        <v>4</v>
      </c>
      <c r="C39" s="34">
        <v>50360290</v>
      </c>
      <c r="D39" s="32">
        <v>182291</v>
      </c>
      <c r="E39" s="33">
        <v>-535</v>
      </c>
      <c r="F39" s="31">
        <v>1316577</v>
      </c>
      <c r="G39" s="32">
        <v>15009691</v>
      </c>
      <c r="H39" s="31">
        <v>13286816</v>
      </c>
      <c r="I39" s="30">
        <v>0</v>
      </c>
      <c r="J39" s="28">
        <v>-1871614</v>
      </c>
      <c r="K39" s="29">
        <v>14349102</v>
      </c>
      <c r="L39" s="28">
        <v>6059976</v>
      </c>
      <c r="M39" s="27">
        <f>SUM(K39:L39)</f>
        <v>20409078</v>
      </c>
      <c r="N39" s="26"/>
    </row>
    <row r="40" spans="1:14" ht="5.0999999999999996" customHeight="1" thickBot="1" x14ac:dyDescent="0.3">
      <c r="B40" s="25"/>
      <c r="C40" s="24"/>
      <c r="D40" s="23"/>
      <c r="E40" s="23"/>
      <c r="F40" s="23"/>
      <c r="G40" s="23"/>
      <c r="H40" s="23"/>
      <c r="I40" s="23"/>
      <c r="J40" s="22"/>
      <c r="K40" s="22"/>
      <c r="L40" s="22"/>
      <c r="M40" s="22"/>
      <c r="N40" s="11"/>
    </row>
    <row r="41" spans="1:14" ht="5.0999999999999996" customHeight="1" x14ac:dyDescent="0.25">
      <c r="B41" s="11"/>
      <c r="C41" s="11"/>
      <c r="D41" s="11"/>
      <c r="E41" s="19"/>
      <c r="F41" s="19"/>
      <c r="G41" s="11"/>
      <c r="H41" s="11"/>
      <c r="I41" s="11"/>
      <c r="J41" s="11"/>
      <c r="K41" s="11"/>
      <c r="L41" s="19"/>
      <c r="M41" s="11"/>
      <c r="N41" s="11"/>
    </row>
    <row r="42" spans="1:14" x14ac:dyDescent="0.25">
      <c r="B42" s="21" t="s">
        <v>3</v>
      </c>
      <c r="C42" s="11"/>
      <c r="D42" s="11"/>
      <c r="E42" s="19"/>
      <c r="F42" s="19"/>
      <c r="G42" s="11"/>
      <c r="H42" s="11"/>
      <c r="I42" s="11"/>
      <c r="J42" s="11"/>
      <c r="K42" s="11"/>
      <c r="L42" s="19"/>
      <c r="M42" s="11"/>
    </row>
    <row r="43" spans="1:14" x14ac:dyDescent="0.25">
      <c r="B43" s="21" t="s">
        <v>2</v>
      </c>
      <c r="C43" s="11"/>
      <c r="D43" s="11"/>
      <c r="E43" s="19"/>
      <c r="F43" s="19"/>
      <c r="G43" s="11"/>
      <c r="H43" s="11"/>
      <c r="I43" s="11"/>
      <c r="J43" s="11"/>
      <c r="K43" s="11"/>
      <c r="L43" s="19"/>
      <c r="M43" s="11"/>
      <c r="N43" s="11"/>
    </row>
    <row r="44" spans="1:14" x14ac:dyDescent="0.25">
      <c r="B44" s="21" t="s">
        <v>1</v>
      </c>
      <c r="C44" s="11"/>
      <c r="D44" s="11"/>
      <c r="E44" s="19"/>
      <c r="F44" s="19"/>
      <c r="G44" s="11"/>
      <c r="H44" s="11"/>
      <c r="I44" s="11"/>
      <c r="J44" s="11"/>
      <c r="K44" s="11"/>
      <c r="L44" s="19"/>
      <c r="M44" s="11"/>
      <c r="N44" s="11"/>
    </row>
    <row r="45" spans="1:14" ht="5.0999999999999996" customHeight="1" x14ac:dyDescent="0.25">
      <c r="B45" s="20"/>
      <c r="C45" s="11"/>
      <c r="D45" s="11"/>
      <c r="E45" s="19"/>
      <c r="F45" s="19"/>
      <c r="G45" s="11"/>
      <c r="H45" s="11"/>
      <c r="I45" s="11"/>
      <c r="J45" s="11"/>
      <c r="K45" s="11"/>
      <c r="L45" s="19"/>
      <c r="M45" s="11"/>
      <c r="N45" s="11"/>
    </row>
    <row r="46" spans="1:14" x14ac:dyDescent="0.25">
      <c r="B46" s="18" t="s">
        <v>0</v>
      </c>
      <c r="C46" s="11"/>
      <c r="D46" s="11"/>
      <c r="E46" s="17"/>
      <c r="F46" s="14"/>
      <c r="G46" s="13"/>
      <c r="H46" s="13"/>
      <c r="I46" s="12"/>
      <c r="J46" s="12"/>
      <c r="K46" s="11"/>
      <c r="L46" s="11"/>
      <c r="M46" s="11"/>
      <c r="N46" s="11"/>
    </row>
    <row r="47" spans="1:14" ht="13.5" customHeight="1" x14ac:dyDescent="0.25">
      <c r="B47" s="16"/>
      <c r="C47" s="11"/>
      <c r="D47" s="11"/>
      <c r="E47" s="15"/>
      <c r="F47" s="14"/>
      <c r="G47" s="13"/>
      <c r="H47" s="13"/>
      <c r="I47" s="12"/>
      <c r="J47" s="12"/>
      <c r="K47" s="11"/>
      <c r="L47" s="11"/>
      <c r="M47" s="11"/>
      <c r="N47" s="11"/>
    </row>
    <row r="48" spans="1:14" s="4" customFormat="1" ht="13.5" customHeight="1" x14ac:dyDescent="0.25">
      <c r="A48" s="2"/>
      <c r="B48" s="5"/>
      <c r="C48" s="10"/>
      <c r="D48" s="5"/>
      <c r="E48" s="9"/>
      <c r="F48" s="9"/>
      <c r="G48" s="9"/>
      <c r="H48" s="9"/>
      <c r="I48" s="8"/>
      <c r="J48" s="8"/>
      <c r="K48" s="8"/>
      <c r="L48" s="7"/>
      <c r="M48" s="6"/>
      <c r="N48" s="5"/>
    </row>
    <row r="58" spans="2:2" x14ac:dyDescent="0.25">
      <c r="B58" s="3"/>
    </row>
  </sheetData>
  <mergeCells count="17">
    <mergeCell ref="I48:K48"/>
    <mergeCell ref="D7:D9"/>
    <mergeCell ref="E7:E9"/>
    <mergeCell ref="F7:F9"/>
    <mergeCell ref="G7:G9"/>
    <mergeCell ref="H7:H9"/>
    <mergeCell ref="I7:I9"/>
    <mergeCell ref="M4:M8"/>
    <mergeCell ref="D5:E6"/>
    <mergeCell ref="F5:G6"/>
    <mergeCell ref="H5:I6"/>
    <mergeCell ref="J5:J9"/>
    <mergeCell ref="B4:B9"/>
    <mergeCell ref="C4:C9"/>
    <mergeCell ref="D4:J4"/>
    <mergeCell ref="K4:K8"/>
    <mergeCell ref="L4: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7.1.5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</dc:creator>
  <cp:lastModifiedBy>Juan Manuel</cp:lastModifiedBy>
  <dcterms:created xsi:type="dcterms:W3CDTF">2021-03-12T12:45:48Z</dcterms:created>
  <dcterms:modified xsi:type="dcterms:W3CDTF">2021-03-12T12:46:14Z</dcterms:modified>
</cp:coreProperties>
</file>