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9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8" i="1" l="1"/>
  <c r="K18" i="1"/>
  <c r="K6" i="1" s="1"/>
  <c r="J18" i="1"/>
  <c r="J6" i="1" s="1"/>
  <c r="I18" i="1"/>
  <c r="H18" i="1"/>
  <c r="G18" i="1"/>
  <c r="F18" i="1"/>
  <c r="F6" i="1" s="1"/>
  <c r="E18" i="1"/>
  <c r="D18" i="1"/>
  <c r="C18" i="1"/>
  <c r="C6" i="1" s="1"/>
  <c r="L8" i="1"/>
  <c r="L6" i="1" s="1"/>
  <c r="K8" i="1"/>
  <c r="J8" i="1"/>
  <c r="I8" i="1"/>
  <c r="I6" i="1" s="1"/>
  <c r="H8" i="1"/>
  <c r="H6" i="1" s="1"/>
  <c r="G8" i="1"/>
  <c r="F8" i="1"/>
  <c r="E8" i="1"/>
  <c r="E6" i="1" s="1"/>
  <c r="D8" i="1"/>
  <c r="D6" i="1" s="1"/>
  <c r="C8" i="1"/>
  <c r="G6" i="1" l="1"/>
</calcChain>
</file>

<file path=xl/sharedStrings.xml><?xml version="1.0" encoding="utf-8"?>
<sst xmlns="http://schemas.openxmlformats.org/spreadsheetml/2006/main" count="52" uniqueCount="39">
  <si>
    <t>2.2.9 ESSAP: EVOLUCIÓN DE LA POBLACIÓN ABASTECIDA DE AGUA POTABLE POR AÑO, SEGÚN CIUDAD.  PERIODO 2008-2017</t>
  </si>
  <si>
    <t>Ciudad</t>
  </si>
  <si>
    <t>Año</t>
  </si>
  <si>
    <t>TOTAL</t>
  </si>
  <si>
    <t>Gran Asunción</t>
  </si>
  <si>
    <t>Asunción y Lambaré</t>
  </si>
  <si>
    <t>Fernando de la Mora</t>
  </si>
  <si>
    <t>San Lorenzo</t>
  </si>
  <si>
    <t>Luque</t>
  </si>
  <si>
    <t>Mariano R. Alonso</t>
  </si>
  <si>
    <t>Limpio</t>
  </si>
  <si>
    <t>Villa Elisa</t>
  </si>
  <si>
    <t>San Antonio</t>
  </si>
  <si>
    <t>Ciudades del Interior</t>
  </si>
  <si>
    <t>Encarnación</t>
  </si>
  <si>
    <t>Concepción</t>
  </si>
  <si>
    <t>Coronel Oviedo</t>
  </si>
  <si>
    <t>Pedro Juan Caballero</t>
  </si>
  <si>
    <t>Villarrica</t>
  </si>
  <si>
    <t>Pilar</t>
  </si>
  <si>
    <t>Villa Hayes</t>
  </si>
  <si>
    <t>Ciudad del Este</t>
  </si>
  <si>
    <t>Caacupé</t>
  </si>
  <si>
    <t>San Bernardino</t>
  </si>
  <si>
    <t>San Juan Bautista</t>
  </si>
  <si>
    <t>Paraguarí</t>
  </si>
  <si>
    <t>Bella Vista (Norte)</t>
  </si>
  <si>
    <t>Alberdi</t>
  </si>
  <si>
    <t>Coronel Bogado</t>
  </si>
  <si>
    <t>Eusebio Ayala</t>
  </si>
  <si>
    <t>Mcal. Estigarribia</t>
  </si>
  <si>
    <t>Itá</t>
  </si>
  <si>
    <t>San Estanislao</t>
  </si>
  <si>
    <t>Caaguazú</t>
  </si>
  <si>
    <t>Puerto Antequera</t>
  </si>
  <si>
    <t>-</t>
  </si>
  <si>
    <t>Carayaó</t>
  </si>
  <si>
    <t>Nota: Para el cálculo de la población abastecida, ESSAP adopta un único valor de 5 habitantes por vivienda en promedio para todo el país.</t>
  </si>
  <si>
    <t>FUENTE: Empresa de Servicios Sanitarios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</si>
</sst>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164" fontId="1" fillId="0" borderId="0" applyFon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165" fontId="11" fillId="6" borderId="4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1" fillId="48" borderId="12" applyNumberFormat="0" applyAlignment="0" applyProtection="0"/>
    <xf numFmtId="165" fontId="31" fillId="48" borderId="12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165" fontId="13" fillId="7" borderId="7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2" fillId="49" borderId="13" applyNumberFormat="0" applyAlignment="0" applyProtection="0"/>
    <xf numFmtId="165" fontId="32" fillId="49" borderId="13" applyNumberFormat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165" fontId="12" fillId="0" borderId="6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0" fontId="33" fillId="0" borderId="14" applyNumberFormat="0" applyFill="0" applyAlignment="0" applyProtection="0"/>
    <xf numFmtId="165" fontId="33" fillId="0" borderId="14" applyNumberFormat="0" applyFill="0" applyAlignment="0" applyProtection="0"/>
    <xf numFmtId="166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165" fontId="9" fillId="5" borderId="4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29" fillId="39" borderId="12" applyNumberFormat="0" applyAlignment="0" applyProtection="0"/>
    <xf numFmtId="165" fontId="29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9" fillId="0" borderId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28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28" fillId="0" borderId="0" applyFont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64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7" fontId="19" fillId="0" borderId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4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6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165" fontId="19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0" fontId="26" fillId="56" borderId="15" applyNumberFormat="0" applyFont="0" applyAlignment="0" applyProtection="0"/>
    <xf numFmtId="165" fontId="26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165" fontId="10" fillId="6" borderId="5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53" fillId="48" borderId="16" applyNumberFormat="0" applyAlignment="0" applyProtection="0"/>
    <xf numFmtId="165" fontId="53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165" fontId="3" fillId="0" borderId="1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7" fillId="0" borderId="17" applyNumberFormat="0" applyFill="0" applyAlignment="0" applyProtection="0"/>
    <xf numFmtId="165" fontId="57" fillId="0" borderId="17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4" fillId="0" borderId="2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165" fontId="5" fillId="0" borderId="3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165" fontId="34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16" fillId="0" borderId="9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</cellStyleXfs>
  <cellXfs count="26">
    <xf numFmtId="0" fontId="0" fillId="0" borderId="0" xfId="0"/>
    <xf numFmtId="0" fontId="20" fillId="0" borderId="0" xfId="1" applyFont="1" applyFill="1"/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22" fillId="0" borderId="0" xfId="0" applyFont="1" applyFill="1" applyAlignment="1"/>
    <xf numFmtId="0" fontId="23" fillId="0" borderId="0" xfId="0" applyFont="1" applyFill="1"/>
    <xf numFmtId="0" fontId="18" fillId="0" borderId="0" xfId="1" applyFont="1" applyFill="1"/>
    <xf numFmtId="0" fontId="24" fillId="0" borderId="0" xfId="1" applyFont="1" applyFill="1"/>
    <xf numFmtId="0" fontId="18" fillId="0" borderId="0" xfId="0" applyFont="1" applyFill="1" applyBorder="1" applyAlignment="1">
      <alignment horizontal="left" indent="4"/>
    </xf>
    <xf numFmtId="0" fontId="18" fillId="0" borderId="0" xfId="0" applyFont="1" applyFill="1" applyBorder="1"/>
    <xf numFmtId="0" fontId="18" fillId="0" borderId="0" xfId="0" applyFont="1" applyFill="1"/>
    <xf numFmtId="0" fontId="22" fillId="0" borderId="0" xfId="0" applyFont="1" applyFill="1" applyBorder="1" applyAlignment="1">
      <alignment horizontal="left" indent="4"/>
    </xf>
    <xf numFmtId="3" fontId="22" fillId="0" borderId="0" xfId="0" applyNumberFormat="1" applyFont="1" applyFill="1" applyBorder="1" applyAlignment="1">
      <alignment horizontal="right" indent="2"/>
    </xf>
    <xf numFmtId="3" fontId="22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1"/>
    </xf>
    <xf numFmtId="0" fontId="25" fillId="0" borderId="0" xfId="1" applyFont="1" applyFill="1"/>
    <xf numFmtId="3" fontId="18" fillId="0" borderId="0" xfId="0" applyNumberFormat="1" applyFont="1" applyFill="1" applyAlignment="1">
      <alignment horizontal="right" indent="1"/>
    </xf>
    <xf numFmtId="0" fontId="23" fillId="0" borderId="11" xfId="0" applyFont="1" applyFill="1" applyBorder="1" applyAlignment="1">
      <alignment horizontal="left" indent="4"/>
    </xf>
    <xf numFmtId="0" fontId="23" fillId="0" borderId="11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24" fillId="33" borderId="0" xfId="0" applyFont="1" applyFill="1" applyBorder="1" applyAlignment="1">
      <alignment horizontal="left" indent="3"/>
    </xf>
    <xf numFmtId="0" fontId="24" fillId="33" borderId="0" xfId="0" applyFont="1" applyFill="1" applyBorder="1" applyAlignment="1">
      <alignment horizontal="left" vertical="center" indent="4"/>
    </xf>
    <xf numFmtId="0" fontId="24" fillId="33" borderId="10" xfId="0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1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6"/>
  <sheetViews>
    <sheetView showGridLines="0" tabSelected="1" zoomScale="80" zoomScaleNormal="80" workbookViewId="0"/>
  </sheetViews>
  <sheetFormatPr baseColWidth="10" defaultColWidth="11.42578125" defaultRowHeight="15"/>
  <cols>
    <col min="1" max="1" width="2.28515625" style="7" customWidth="1"/>
    <col min="2" max="2" width="30" style="6" customWidth="1"/>
    <col min="3" max="3" width="12.42578125" style="6" customWidth="1"/>
    <col min="4" max="4" width="11.7109375" style="6" customWidth="1"/>
    <col min="5" max="5" width="11.42578125" style="6" customWidth="1"/>
    <col min="6" max="6" width="11.28515625" style="6" customWidth="1"/>
    <col min="7" max="7" width="11.140625" style="6" customWidth="1"/>
    <col min="8" max="8" width="12" style="6" customWidth="1"/>
    <col min="9" max="9" width="13" style="6" customWidth="1"/>
    <col min="10" max="10" width="12.5703125" style="6" customWidth="1"/>
    <col min="11" max="11" width="12.140625" style="6" customWidth="1"/>
    <col min="12" max="12" width="11.85546875" style="6" customWidth="1"/>
    <col min="13" max="16384" width="11.42578125" style="6"/>
  </cols>
  <sheetData>
    <row r="1" spans="1:12" s="4" customFormat="1" ht="15.75">
      <c r="A1" s="1"/>
      <c r="B1" s="2" t="s">
        <v>0</v>
      </c>
      <c r="C1" s="3"/>
      <c r="D1" s="3"/>
      <c r="E1" s="3"/>
    </row>
    <row r="2" spans="1:12" ht="5.0999999999999996" customHeight="1">
      <c r="A2" s="1"/>
      <c r="B2" s="5"/>
      <c r="C2" s="5"/>
      <c r="D2" s="5"/>
      <c r="E2" s="5"/>
    </row>
    <row r="3" spans="1:12">
      <c r="B3" s="24" t="s">
        <v>1</v>
      </c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8"/>
      <c r="B4" s="24"/>
      <c r="C4" s="23">
        <v>2008</v>
      </c>
      <c r="D4" s="23">
        <v>2009</v>
      </c>
      <c r="E4" s="23">
        <v>2010</v>
      </c>
      <c r="F4" s="23">
        <v>2011</v>
      </c>
      <c r="G4" s="23">
        <v>2012</v>
      </c>
      <c r="H4" s="23">
        <v>2013</v>
      </c>
      <c r="I4" s="23">
        <v>2014</v>
      </c>
      <c r="J4" s="23">
        <v>2015</v>
      </c>
      <c r="K4" s="23">
        <v>2016</v>
      </c>
      <c r="L4" s="23">
        <v>2017</v>
      </c>
    </row>
    <row r="5" spans="1:12" s="11" customFormat="1" ht="5.0999999999999996" customHeight="1">
      <c r="A5" s="8"/>
      <c r="B5" s="9"/>
      <c r="C5" s="10"/>
      <c r="D5" s="10"/>
      <c r="E5" s="10"/>
      <c r="F5" s="10"/>
      <c r="G5" s="10"/>
      <c r="H5" s="10"/>
    </row>
    <row r="6" spans="1:12" s="11" customFormat="1">
      <c r="A6" s="8"/>
      <c r="B6" s="12" t="s">
        <v>3</v>
      </c>
      <c r="C6" s="13">
        <f t="shared" ref="C6:L6" si="0">+C8+C18</f>
        <v>1350710</v>
      </c>
      <c r="D6" s="14">
        <f t="shared" si="0"/>
        <v>1375205</v>
      </c>
      <c r="E6" s="14">
        <f t="shared" si="0"/>
        <v>1406125</v>
      </c>
      <c r="F6" s="14">
        <f t="shared" si="0"/>
        <v>1435730</v>
      </c>
      <c r="G6" s="14">
        <f t="shared" si="0"/>
        <v>1457590</v>
      </c>
      <c r="H6" s="14">
        <f>+H8+H18</f>
        <v>1498800</v>
      </c>
      <c r="I6" s="13">
        <f t="shared" si="0"/>
        <v>1541770</v>
      </c>
      <c r="J6" s="14">
        <f t="shared" si="0"/>
        <v>1597805</v>
      </c>
      <c r="K6" s="14">
        <f t="shared" si="0"/>
        <v>1627285</v>
      </c>
      <c r="L6" s="14">
        <f t="shared" si="0"/>
        <v>1697705</v>
      </c>
    </row>
    <row r="7" spans="1:12" s="11" customFormat="1" ht="5.0999999999999996" customHeight="1">
      <c r="A7" s="7"/>
      <c r="B7" s="9"/>
      <c r="C7" s="10"/>
      <c r="D7" s="10"/>
      <c r="E7" s="10"/>
      <c r="F7" s="10"/>
      <c r="G7" s="10"/>
      <c r="H7" s="10"/>
    </row>
    <row r="8" spans="1:12" s="11" customFormat="1" ht="14.45" customHeight="1">
      <c r="A8" s="7"/>
      <c r="B8" s="12" t="s">
        <v>4</v>
      </c>
      <c r="C8" s="13">
        <f t="shared" ref="C8:J8" si="1">SUM(C9:C16)</f>
        <v>1018665</v>
      </c>
      <c r="D8" s="14">
        <f t="shared" si="1"/>
        <v>1033610</v>
      </c>
      <c r="E8" s="14">
        <f t="shared" si="1"/>
        <v>1052895</v>
      </c>
      <c r="F8" s="14">
        <f t="shared" si="1"/>
        <v>1072245</v>
      </c>
      <c r="G8" s="14">
        <f t="shared" si="1"/>
        <v>1085765</v>
      </c>
      <c r="H8" s="14">
        <f>SUM(H9:H16)</f>
        <v>1114760</v>
      </c>
      <c r="I8" s="13">
        <f t="shared" si="1"/>
        <v>1134600</v>
      </c>
      <c r="J8" s="14">
        <f t="shared" si="1"/>
        <v>1157725</v>
      </c>
      <c r="K8" s="14">
        <f>SUM(K9:K16)</f>
        <v>1170685</v>
      </c>
      <c r="L8" s="14">
        <f>SUM(L9:L16)</f>
        <v>1221990</v>
      </c>
    </row>
    <row r="9" spans="1:12" s="11" customFormat="1" ht="14.45" customHeight="1">
      <c r="A9" s="7"/>
      <c r="B9" s="9" t="s">
        <v>5</v>
      </c>
      <c r="C9" s="15">
        <v>705010</v>
      </c>
      <c r="D9" s="16">
        <v>712290</v>
      </c>
      <c r="E9" s="16">
        <v>720925</v>
      </c>
      <c r="F9" s="16">
        <v>735290</v>
      </c>
      <c r="G9" s="16">
        <v>741340</v>
      </c>
      <c r="H9" s="16">
        <v>752370</v>
      </c>
      <c r="I9" s="15">
        <v>757265</v>
      </c>
      <c r="J9" s="16">
        <v>772180</v>
      </c>
      <c r="K9" s="16">
        <v>778860</v>
      </c>
      <c r="L9" s="16">
        <v>787820</v>
      </c>
    </row>
    <row r="10" spans="1:12" s="11" customFormat="1" ht="14.45" customHeight="1">
      <c r="A10" s="7"/>
      <c r="B10" s="9" t="s">
        <v>6</v>
      </c>
      <c r="C10" s="15">
        <v>59285</v>
      </c>
      <c r="D10" s="16">
        <v>111170</v>
      </c>
      <c r="E10" s="16">
        <v>114060</v>
      </c>
      <c r="F10" s="16">
        <v>114935</v>
      </c>
      <c r="G10" s="16">
        <v>116650</v>
      </c>
      <c r="H10" s="16">
        <v>118765</v>
      </c>
      <c r="I10" s="15">
        <v>120475</v>
      </c>
      <c r="J10" s="16">
        <v>122000</v>
      </c>
      <c r="K10" s="16">
        <v>123375</v>
      </c>
      <c r="L10" s="16">
        <v>125495</v>
      </c>
    </row>
    <row r="11" spans="1:12" s="11" customFormat="1" ht="14.45" customHeight="1">
      <c r="A11" s="7"/>
      <c r="B11" s="9" t="s">
        <v>7</v>
      </c>
      <c r="C11" s="15">
        <v>62805</v>
      </c>
      <c r="D11" s="16">
        <v>64335</v>
      </c>
      <c r="E11" s="16">
        <v>65285</v>
      </c>
      <c r="F11" s="16">
        <v>66200</v>
      </c>
      <c r="G11" s="16">
        <v>67405</v>
      </c>
      <c r="H11" s="16">
        <v>68910</v>
      </c>
      <c r="I11" s="15">
        <v>70740</v>
      </c>
      <c r="J11" s="16">
        <v>72245</v>
      </c>
      <c r="K11" s="16">
        <v>73045</v>
      </c>
      <c r="L11" s="16">
        <v>74695</v>
      </c>
    </row>
    <row r="12" spans="1:12" s="11" customFormat="1" ht="14.45" customHeight="1">
      <c r="A12" s="7"/>
      <c r="B12" s="9" t="s">
        <v>8</v>
      </c>
      <c r="C12" s="15">
        <v>108800</v>
      </c>
      <c r="D12" s="16">
        <v>60225</v>
      </c>
      <c r="E12" s="16">
        <v>62700</v>
      </c>
      <c r="F12" s="16">
        <v>63050</v>
      </c>
      <c r="G12" s="16">
        <v>64345</v>
      </c>
      <c r="H12" s="16">
        <v>66825</v>
      </c>
      <c r="I12" s="15">
        <v>68700</v>
      </c>
      <c r="J12" s="16">
        <v>70195</v>
      </c>
      <c r="K12" s="16">
        <v>71370</v>
      </c>
      <c r="L12" s="16">
        <v>74005</v>
      </c>
    </row>
    <row r="13" spans="1:12" s="11" customFormat="1" ht="14.45" customHeight="1">
      <c r="A13" s="7"/>
      <c r="B13" s="9" t="s">
        <v>9</v>
      </c>
      <c r="C13" s="15">
        <v>69820</v>
      </c>
      <c r="D13" s="16">
        <v>72385</v>
      </c>
      <c r="E13" s="16">
        <v>75870</v>
      </c>
      <c r="F13" s="16">
        <v>78605</v>
      </c>
      <c r="G13" s="16">
        <v>81565</v>
      </c>
      <c r="H13" s="16">
        <v>86940</v>
      </c>
      <c r="I13" s="15">
        <v>90645</v>
      </c>
      <c r="J13" s="16">
        <v>93605</v>
      </c>
      <c r="K13" s="16">
        <v>95315</v>
      </c>
      <c r="L13" s="16">
        <v>97895</v>
      </c>
    </row>
    <row r="14" spans="1:12" s="11" customFormat="1" ht="14.45" customHeight="1">
      <c r="A14" s="7"/>
      <c r="B14" s="9" t="s">
        <v>10</v>
      </c>
      <c r="C14" s="15">
        <v>825</v>
      </c>
      <c r="D14" s="16">
        <v>855</v>
      </c>
      <c r="E14" s="16">
        <v>895</v>
      </c>
      <c r="F14" s="16">
        <v>940</v>
      </c>
      <c r="G14" s="16">
        <v>975</v>
      </c>
      <c r="H14" s="16">
        <v>7130</v>
      </c>
      <c r="I14" s="15">
        <v>12645</v>
      </c>
      <c r="J14" s="16">
        <v>13130</v>
      </c>
      <c r="K14" s="16">
        <v>13900</v>
      </c>
      <c r="L14" s="16">
        <v>14255</v>
      </c>
    </row>
    <row r="15" spans="1:12" s="11" customFormat="1" ht="14.45" customHeight="1">
      <c r="A15" s="7"/>
      <c r="B15" s="9" t="s">
        <v>11</v>
      </c>
      <c r="C15" s="15">
        <v>7340</v>
      </c>
      <c r="D15" s="16">
        <v>7420</v>
      </c>
      <c r="E15" s="16">
        <v>8180</v>
      </c>
      <c r="F15" s="16">
        <v>8290</v>
      </c>
      <c r="G15" s="16">
        <v>8465</v>
      </c>
      <c r="H15" s="16">
        <v>8635</v>
      </c>
      <c r="I15" s="15">
        <v>8825</v>
      </c>
      <c r="J15" s="16">
        <v>8965</v>
      </c>
      <c r="K15" s="16">
        <v>9210</v>
      </c>
      <c r="L15" s="16">
        <v>9385</v>
      </c>
    </row>
    <row r="16" spans="1:12" s="11" customFormat="1" ht="14.45" customHeight="1">
      <c r="A16" s="7"/>
      <c r="B16" s="9" t="s">
        <v>12</v>
      </c>
      <c r="C16" s="15">
        <v>4780</v>
      </c>
      <c r="D16" s="16">
        <v>4930</v>
      </c>
      <c r="E16" s="16">
        <v>4980</v>
      </c>
      <c r="F16" s="16">
        <v>4935</v>
      </c>
      <c r="G16" s="16">
        <v>5020</v>
      </c>
      <c r="H16" s="16">
        <v>5185</v>
      </c>
      <c r="I16" s="15">
        <v>5305</v>
      </c>
      <c r="J16" s="16">
        <v>5405</v>
      </c>
      <c r="K16" s="16">
        <v>5610</v>
      </c>
      <c r="L16" s="16">
        <v>38440</v>
      </c>
    </row>
    <row r="17" spans="1:12" s="11" customFormat="1" ht="5.0999999999999996" customHeight="1">
      <c r="A17" s="7"/>
      <c r="B17" s="9"/>
      <c r="C17" s="10"/>
      <c r="D17" s="10"/>
      <c r="E17" s="10"/>
      <c r="F17" s="10"/>
      <c r="G17" s="10"/>
      <c r="H17" s="10"/>
    </row>
    <row r="18" spans="1:12" s="11" customFormat="1" ht="14.45" customHeight="1">
      <c r="A18" s="7"/>
      <c r="B18" s="12" t="s">
        <v>13</v>
      </c>
      <c r="C18" s="13">
        <f t="shared" ref="C18:J18" si="2">SUM(C19:C40)</f>
        <v>332045</v>
      </c>
      <c r="D18" s="14">
        <f t="shared" si="2"/>
        <v>341595</v>
      </c>
      <c r="E18" s="14">
        <f t="shared" si="2"/>
        <v>353230</v>
      </c>
      <c r="F18" s="14">
        <f t="shared" si="2"/>
        <v>363485</v>
      </c>
      <c r="G18" s="14">
        <f t="shared" si="2"/>
        <v>371825</v>
      </c>
      <c r="H18" s="14">
        <f>SUM(H19:H40)</f>
        <v>384040</v>
      </c>
      <c r="I18" s="13">
        <f t="shared" si="2"/>
        <v>407170</v>
      </c>
      <c r="J18" s="14">
        <f t="shared" si="2"/>
        <v>440080</v>
      </c>
      <c r="K18" s="14">
        <f>SUM(K19:K40)</f>
        <v>456600</v>
      </c>
      <c r="L18" s="14">
        <f>SUM(L19:L40)</f>
        <v>475715</v>
      </c>
    </row>
    <row r="19" spans="1:12" s="11" customFormat="1" ht="14.45" customHeight="1">
      <c r="A19" s="7"/>
      <c r="B19" s="9" t="s">
        <v>14</v>
      </c>
      <c r="C19" s="15">
        <v>43525</v>
      </c>
      <c r="D19" s="16">
        <v>45040</v>
      </c>
      <c r="E19" s="16">
        <v>49410</v>
      </c>
      <c r="F19" s="16">
        <v>51350</v>
      </c>
      <c r="G19" s="16">
        <v>52560</v>
      </c>
      <c r="H19" s="16">
        <v>53435</v>
      </c>
      <c r="I19" s="15">
        <v>54090</v>
      </c>
      <c r="J19" s="16">
        <v>55150</v>
      </c>
      <c r="K19" s="16">
        <v>55780</v>
      </c>
      <c r="L19" s="16">
        <v>56685</v>
      </c>
    </row>
    <row r="20" spans="1:12" s="11" customFormat="1" ht="14.45" customHeight="1">
      <c r="A20" s="7"/>
      <c r="B20" s="9" t="s">
        <v>15</v>
      </c>
      <c r="C20" s="15">
        <v>26230</v>
      </c>
      <c r="D20" s="16">
        <v>26655</v>
      </c>
      <c r="E20" s="16">
        <v>27335</v>
      </c>
      <c r="F20" s="16">
        <v>28310</v>
      </c>
      <c r="G20" s="16">
        <v>29050</v>
      </c>
      <c r="H20" s="16">
        <v>29970</v>
      </c>
      <c r="I20" s="15">
        <v>32435</v>
      </c>
      <c r="J20" s="16">
        <v>35425</v>
      </c>
      <c r="K20" s="16">
        <v>36350</v>
      </c>
      <c r="L20" s="16">
        <v>37860</v>
      </c>
    </row>
    <row r="21" spans="1:12" s="11" customFormat="1" ht="14.45" customHeight="1">
      <c r="A21" s="7"/>
      <c r="B21" s="9" t="s">
        <v>16</v>
      </c>
      <c r="C21" s="15">
        <v>35430</v>
      </c>
      <c r="D21" s="16">
        <v>36175</v>
      </c>
      <c r="E21" s="16">
        <v>36380</v>
      </c>
      <c r="F21" s="16">
        <v>36970</v>
      </c>
      <c r="G21" s="16">
        <v>37620</v>
      </c>
      <c r="H21" s="16">
        <v>39120</v>
      </c>
      <c r="I21" s="15">
        <v>39890</v>
      </c>
      <c r="J21" s="16">
        <v>41215</v>
      </c>
      <c r="K21" s="16">
        <v>44320</v>
      </c>
      <c r="L21" s="16">
        <v>44855</v>
      </c>
    </row>
    <row r="22" spans="1:12" s="11" customFormat="1" ht="14.45" customHeight="1">
      <c r="A22" s="7"/>
      <c r="B22" s="9" t="s">
        <v>17</v>
      </c>
      <c r="C22" s="15">
        <v>26150</v>
      </c>
      <c r="D22" s="16">
        <v>27090</v>
      </c>
      <c r="E22" s="16">
        <v>27710</v>
      </c>
      <c r="F22" s="16">
        <v>28580</v>
      </c>
      <c r="G22" s="16">
        <v>29330</v>
      </c>
      <c r="H22" s="16">
        <v>29865</v>
      </c>
      <c r="I22" s="15">
        <v>30505</v>
      </c>
      <c r="J22" s="16">
        <v>32785</v>
      </c>
      <c r="K22" s="16">
        <v>33210</v>
      </c>
      <c r="L22" s="16">
        <v>33465</v>
      </c>
    </row>
    <row r="23" spans="1:12" s="11" customFormat="1" ht="14.45" customHeight="1">
      <c r="A23" s="7"/>
      <c r="B23" s="9" t="s">
        <v>18</v>
      </c>
      <c r="C23" s="15">
        <v>34640</v>
      </c>
      <c r="D23" s="16">
        <v>35020</v>
      </c>
      <c r="E23" s="16">
        <v>35525</v>
      </c>
      <c r="F23" s="16">
        <v>36425</v>
      </c>
      <c r="G23" s="16">
        <v>36950</v>
      </c>
      <c r="H23" s="16">
        <v>38195</v>
      </c>
      <c r="I23" s="15">
        <v>39680</v>
      </c>
      <c r="J23" s="16">
        <v>40975</v>
      </c>
      <c r="K23" s="16">
        <v>43235</v>
      </c>
      <c r="L23" s="16">
        <v>49665</v>
      </c>
    </row>
    <row r="24" spans="1:12" s="11" customFormat="1" ht="14.45" customHeight="1">
      <c r="A24" s="7"/>
      <c r="B24" s="9" t="s">
        <v>19</v>
      </c>
      <c r="C24" s="15">
        <v>28695</v>
      </c>
      <c r="D24" s="16">
        <v>29595</v>
      </c>
      <c r="E24" s="16">
        <v>29875</v>
      </c>
      <c r="F24" s="16">
        <v>30820</v>
      </c>
      <c r="G24" s="16">
        <v>31490</v>
      </c>
      <c r="H24" s="16">
        <v>32360</v>
      </c>
      <c r="I24" s="15">
        <v>33310</v>
      </c>
      <c r="J24" s="16">
        <v>34800</v>
      </c>
      <c r="K24" s="16">
        <v>36225</v>
      </c>
      <c r="L24" s="16">
        <v>37340</v>
      </c>
    </row>
    <row r="25" spans="1:12" s="11" customFormat="1" ht="14.45" customHeight="1">
      <c r="A25" s="7"/>
      <c r="B25" s="9" t="s">
        <v>20</v>
      </c>
      <c r="C25" s="15">
        <v>16965</v>
      </c>
      <c r="D25" s="16">
        <v>17455</v>
      </c>
      <c r="E25" s="16">
        <v>17960</v>
      </c>
      <c r="F25" s="16">
        <v>18265</v>
      </c>
      <c r="G25" s="16">
        <v>18350</v>
      </c>
      <c r="H25" s="16">
        <v>19530</v>
      </c>
      <c r="I25" s="15">
        <v>22355</v>
      </c>
      <c r="J25" s="16">
        <v>23955</v>
      </c>
      <c r="K25" s="16">
        <v>25690</v>
      </c>
      <c r="L25" s="16">
        <v>27940</v>
      </c>
    </row>
    <row r="26" spans="1:12" s="11" customFormat="1" ht="14.45" customHeight="1">
      <c r="A26" s="7"/>
      <c r="B26" s="9" t="s">
        <v>21</v>
      </c>
      <c r="C26" s="15">
        <v>10660</v>
      </c>
      <c r="D26" s="16">
        <v>10695</v>
      </c>
      <c r="E26" s="16">
        <v>10800</v>
      </c>
      <c r="F26" s="16">
        <v>10910</v>
      </c>
      <c r="G26" s="16">
        <v>11015</v>
      </c>
      <c r="H26" s="16">
        <v>11110</v>
      </c>
      <c r="I26" s="15">
        <v>11275</v>
      </c>
      <c r="J26" s="16">
        <v>11485</v>
      </c>
      <c r="K26" s="16">
        <v>11785</v>
      </c>
      <c r="L26" s="16">
        <v>11905</v>
      </c>
    </row>
    <row r="27" spans="1:12" s="11" customFormat="1" ht="14.45" customHeight="1">
      <c r="A27" s="7"/>
      <c r="B27" s="9" t="s">
        <v>22</v>
      </c>
      <c r="C27" s="15">
        <v>16230</v>
      </c>
      <c r="D27" s="16">
        <v>16860</v>
      </c>
      <c r="E27" s="16">
        <v>17805</v>
      </c>
      <c r="F27" s="16">
        <v>17955</v>
      </c>
      <c r="G27" s="16">
        <v>18280</v>
      </c>
      <c r="H27" s="16">
        <v>18710</v>
      </c>
      <c r="I27" s="15">
        <v>19155</v>
      </c>
      <c r="J27" s="16">
        <v>19585</v>
      </c>
      <c r="K27" s="16">
        <v>20195</v>
      </c>
      <c r="L27" s="16">
        <v>20495</v>
      </c>
    </row>
    <row r="28" spans="1:12" s="11" customFormat="1" ht="14.45" customHeight="1">
      <c r="A28" s="7"/>
      <c r="B28" s="9" t="s">
        <v>23</v>
      </c>
      <c r="C28" s="15">
        <v>13735</v>
      </c>
      <c r="D28" s="16">
        <v>14015</v>
      </c>
      <c r="E28" s="16">
        <v>14600</v>
      </c>
      <c r="F28" s="16">
        <v>15000</v>
      </c>
      <c r="G28" s="16">
        <v>15490</v>
      </c>
      <c r="H28" s="16">
        <v>16175</v>
      </c>
      <c r="I28" s="15">
        <v>16860</v>
      </c>
      <c r="J28" s="16">
        <v>17470</v>
      </c>
      <c r="K28" s="16">
        <v>18410</v>
      </c>
      <c r="L28" s="16">
        <v>19080</v>
      </c>
    </row>
    <row r="29" spans="1:12" s="11" customFormat="1" ht="14.45" customHeight="1">
      <c r="A29" s="7"/>
      <c r="B29" s="9" t="s">
        <v>24</v>
      </c>
      <c r="C29" s="15">
        <v>13680</v>
      </c>
      <c r="D29" s="16">
        <v>13910</v>
      </c>
      <c r="E29" s="16">
        <v>14405</v>
      </c>
      <c r="F29" s="16">
        <v>14775</v>
      </c>
      <c r="G29" s="16">
        <v>15140</v>
      </c>
      <c r="H29" s="16">
        <v>15830</v>
      </c>
      <c r="I29" s="15">
        <v>16235</v>
      </c>
      <c r="J29" s="16">
        <v>16930</v>
      </c>
      <c r="K29" s="16">
        <v>17285</v>
      </c>
      <c r="L29" s="16">
        <v>18065</v>
      </c>
    </row>
    <row r="30" spans="1:12" s="11" customFormat="1" ht="14.45" customHeight="1">
      <c r="A30" s="7"/>
      <c r="B30" s="9" t="s">
        <v>25</v>
      </c>
      <c r="C30" s="15">
        <v>8295</v>
      </c>
      <c r="D30" s="16">
        <v>8760</v>
      </c>
      <c r="E30" s="16">
        <v>8875</v>
      </c>
      <c r="F30" s="16">
        <v>9000</v>
      </c>
      <c r="G30" s="16">
        <v>9140</v>
      </c>
      <c r="H30" s="16">
        <v>9385</v>
      </c>
      <c r="I30" s="15">
        <v>10235</v>
      </c>
      <c r="J30" s="16">
        <v>11025</v>
      </c>
      <c r="K30" s="16">
        <v>11315</v>
      </c>
      <c r="L30" s="16">
        <v>11855</v>
      </c>
    </row>
    <row r="31" spans="1:12" s="11" customFormat="1" ht="14.45" customHeight="1">
      <c r="A31" s="7"/>
      <c r="B31" s="9" t="s">
        <v>26</v>
      </c>
      <c r="C31" s="15">
        <v>7825</v>
      </c>
      <c r="D31" s="16">
        <v>8100</v>
      </c>
      <c r="E31" s="16">
        <v>8450</v>
      </c>
      <c r="F31" s="16">
        <v>8750</v>
      </c>
      <c r="G31" s="16">
        <v>9110</v>
      </c>
      <c r="H31" s="16">
        <v>10000</v>
      </c>
      <c r="I31" s="15">
        <v>10190</v>
      </c>
      <c r="J31" s="16">
        <v>10415</v>
      </c>
      <c r="K31" s="16">
        <v>10560</v>
      </c>
      <c r="L31" s="16">
        <v>11195</v>
      </c>
    </row>
    <row r="32" spans="1:12" s="11" customFormat="1" ht="14.45" customHeight="1">
      <c r="A32" s="7"/>
      <c r="B32" s="9" t="s">
        <v>27</v>
      </c>
      <c r="C32" s="15">
        <v>7170</v>
      </c>
      <c r="D32" s="16">
        <v>7265</v>
      </c>
      <c r="E32" s="16">
        <v>7575</v>
      </c>
      <c r="F32" s="16">
        <v>7800</v>
      </c>
      <c r="G32" s="16">
        <v>7885</v>
      </c>
      <c r="H32" s="16">
        <v>8405</v>
      </c>
      <c r="I32" s="15">
        <v>8545</v>
      </c>
      <c r="J32" s="16">
        <v>8695</v>
      </c>
      <c r="K32" s="16">
        <v>8895</v>
      </c>
      <c r="L32" s="16">
        <v>9300</v>
      </c>
    </row>
    <row r="33" spans="1:12" s="11" customFormat="1" ht="14.45" customHeight="1">
      <c r="A33" s="17"/>
      <c r="B33" s="9" t="s">
        <v>28</v>
      </c>
      <c r="C33" s="15">
        <v>8420</v>
      </c>
      <c r="D33" s="16">
        <v>8575</v>
      </c>
      <c r="E33" s="16">
        <v>8575</v>
      </c>
      <c r="F33" s="16">
        <v>8730</v>
      </c>
      <c r="G33" s="16">
        <v>9665</v>
      </c>
      <c r="H33" s="16">
        <v>10315</v>
      </c>
      <c r="I33" s="15">
        <v>10755</v>
      </c>
      <c r="J33" s="16">
        <v>12100</v>
      </c>
      <c r="K33" s="16">
        <v>12940</v>
      </c>
      <c r="L33" s="16">
        <v>13680</v>
      </c>
    </row>
    <row r="34" spans="1:12" s="11" customFormat="1" ht="14.45" customHeight="1">
      <c r="A34" s="17"/>
      <c r="B34" s="9" t="s">
        <v>29</v>
      </c>
      <c r="C34" s="15">
        <v>7640</v>
      </c>
      <c r="D34" s="16">
        <v>7965</v>
      </c>
      <c r="E34" s="16">
        <v>8240</v>
      </c>
      <c r="F34" s="16">
        <v>8395</v>
      </c>
      <c r="G34" s="16">
        <v>8545</v>
      </c>
      <c r="H34" s="16">
        <v>8705</v>
      </c>
      <c r="I34" s="15">
        <v>8955</v>
      </c>
      <c r="J34" s="16">
        <v>9415</v>
      </c>
      <c r="K34" s="16">
        <v>9625</v>
      </c>
      <c r="L34" s="16">
        <v>9850</v>
      </c>
    </row>
    <row r="35" spans="1:12" s="11" customFormat="1" ht="14.45" customHeight="1">
      <c r="A35" s="17"/>
      <c r="B35" s="9" t="s">
        <v>30</v>
      </c>
      <c r="C35" s="15">
        <v>3790</v>
      </c>
      <c r="D35" s="16">
        <v>3865</v>
      </c>
      <c r="E35" s="16">
        <v>4000</v>
      </c>
      <c r="F35" s="16">
        <v>4160</v>
      </c>
      <c r="G35" s="16">
        <v>4305</v>
      </c>
      <c r="H35" s="16">
        <v>4410</v>
      </c>
      <c r="I35" s="15">
        <v>4535</v>
      </c>
      <c r="J35" s="16">
        <v>4695</v>
      </c>
      <c r="K35" s="16">
        <v>4825</v>
      </c>
      <c r="L35" s="16">
        <v>4920</v>
      </c>
    </row>
    <row r="36" spans="1:12" s="11" customFormat="1" ht="14.45" customHeight="1">
      <c r="A36" s="7"/>
      <c r="B36" s="9" t="s">
        <v>31</v>
      </c>
      <c r="C36" s="15">
        <v>10090</v>
      </c>
      <c r="D36" s="16">
        <v>10650</v>
      </c>
      <c r="E36" s="16">
        <v>10930</v>
      </c>
      <c r="F36" s="16">
        <v>12150</v>
      </c>
      <c r="G36" s="16">
        <v>12340</v>
      </c>
      <c r="H36" s="16">
        <v>12530</v>
      </c>
      <c r="I36" s="15">
        <v>12895</v>
      </c>
      <c r="J36" s="16">
        <v>13345</v>
      </c>
      <c r="K36" s="16">
        <v>13720</v>
      </c>
      <c r="L36" s="16">
        <v>14065</v>
      </c>
    </row>
    <row r="37" spans="1:12" s="11" customFormat="1" ht="14.45" customHeight="1">
      <c r="A37" s="7"/>
      <c r="B37" s="9" t="s">
        <v>32</v>
      </c>
      <c r="C37" s="15">
        <v>6675</v>
      </c>
      <c r="D37" s="16">
        <v>6670</v>
      </c>
      <c r="E37" s="16">
        <v>6885</v>
      </c>
      <c r="F37" s="16">
        <v>6920</v>
      </c>
      <c r="G37" s="16">
        <v>7000</v>
      </c>
      <c r="H37" s="16">
        <v>7130</v>
      </c>
      <c r="I37" s="15">
        <v>7590</v>
      </c>
      <c r="J37" s="16">
        <v>7925</v>
      </c>
      <c r="K37" s="16">
        <v>8315</v>
      </c>
      <c r="L37" s="16">
        <v>9005</v>
      </c>
    </row>
    <row r="38" spans="1:12" ht="14.45" customHeight="1">
      <c r="B38" s="9" t="s">
        <v>33</v>
      </c>
      <c r="C38" s="15">
        <v>6200</v>
      </c>
      <c r="D38" s="16">
        <v>7235</v>
      </c>
      <c r="E38" s="16">
        <v>7895</v>
      </c>
      <c r="F38" s="16">
        <v>8220</v>
      </c>
      <c r="G38" s="16">
        <v>8560</v>
      </c>
      <c r="H38" s="16">
        <v>8860</v>
      </c>
      <c r="I38" s="15">
        <v>9135</v>
      </c>
      <c r="J38" s="16">
        <v>23995</v>
      </c>
      <c r="K38" s="16">
        <v>24655</v>
      </c>
      <c r="L38" s="16">
        <v>24780</v>
      </c>
    </row>
    <row r="39" spans="1:12" s="11" customFormat="1" ht="14.45" customHeight="1">
      <c r="A39" s="7"/>
      <c r="B39" s="9" t="s">
        <v>34</v>
      </c>
      <c r="C39" s="15" t="s">
        <v>35</v>
      </c>
      <c r="D39" s="16" t="s">
        <v>35</v>
      </c>
      <c r="E39" s="16" t="s">
        <v>35</v>
      </c>
      <c r="F39" s="16" t="s">
        <v>35</v>
      </c>
      <c r="G39" s="18" t="s">
        <v>35</v>
      </c>
      <c r="H39" s="16" t="s">
        <v>35</v>
      </c>
      <c r="I39" s="15">
        <v>8545</v>
      </c>
      <c r="J39" s="16">
        <v>8695</v>
      </c>
      <c r="K39" s="16">
        <v>4975</v>
      </c>
      <c r="L39" s="16">
        <v>5250</v>
      </c>
    </row>
    <row r="40" spans="1:12" s="11" customFormat="1" ht="14.45" customHeight="1">
      <c r="A40" s="7"/>
      <c r="B40" s="9" t="s">
        <v>36</v>
      </c>
      <c r="C40" s="15" t="s">
        <v>35</v>
      </c>
      <c r="D40" s="16" t="s">
        <v>35</v>
      </c>
      <c r="E40" s="16" t="s">
        <v>35</v>
      </c>
      <c r="F40" s="16" t="s">
        <v>35</v>
      </c>
      <c r="G40" s="18" t="s">
        <v>35</v>
      </c>
      <c r="H40" s="16" t="s">
        <v>35</v>
      </c>
      <c r="I40" s="15" t="s">
        <v>35</v>
      </c>
      <c r="J40" s="16" t="s">
        <v>35</v>
      </c>
      <c r="K40" s="16">
        <v>4290</v>
      </c>
      <c r="L40" s="16">
        <v>4460</v>
      </c>
    </row>
    <row r="41" spans="1:12" ht="3.7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11" customFormat="1" ht="3.75" customHeight="1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s="21" customFormat="1" ht="12.75">
      <c r="A43" s="7"/>
      <c r="B43" s="21" t="s">
        <v>37</v>
      </c>
      <c r="C43" s="22"/>
      <c r="D43" s="22"/>
      <c r="E43" s="22"/>
      <c r="F43" s="22"/>
      <c r="G43" s="22"/>
    </row>
    <row r="44" spans="1:12" s="21" customFormat="1" ht="5.0999999999999996" customHeight="1">
      <c r="A44" s="7"/>
      <c r="C44" s="22"/>
      <c r="D44" s="22"/>
      <c r="E44" s="22"/>
      <c r="F44" s="22"/>
      <c r="G44" s="22"/>
    </row>
    <row r="45" spans="1:12" s="21" customFormat="1" ht="12.75">
      <c r="A45" s="7"/>
      <c r="B45" s="21" t="s">
        <v>38</v>
      </c>
      <c r="C45" s="22"/>
      <c r="D45" s="22"/>
      <c r="E45" s="22"/>
      <c r="F45" s="22"/>
      <c r="G45" s="22"/>
    </row>
    <row r="46" spans="1:12" s="11" customFormat="1" ht="12.75">
      <c r="A46" s="7"/>
    </row>
  </sheetData>
  <mergeCells count="2">
    <mergeCell ref="B3:B4"/>
    <mergeCell ref="C3:L3"/>
  </mergeCells>
  <pageMargins left="0.39370078740157483" right="0" top="0.39370078740157483" bottom="0" header="0" footer="0"/>
  <pageSetup paperSize="281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2.2.9_2017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2019-08-14T14:23:50Z</dcterms:created>
  <dcterms:modified xsi:type="dcterms:W3CDTF">2019-09-02T15:33:28Z</dcterms:modified>
</cp:coreProperties>
</file>