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C14" i="1"/>
  <c r="L9" i="1"/>
  <c r="K9" i="1"/>
  <c r="J9" i="1"/>
  <c r="I9" i="1"/>
  <c r="H9" i="1"/>
  <c r="G9" i="1"/>
  <c r="G7" i="1" s="1"/>
  <c r="F9" i="1"/>
  <c r="F7" i="1" s="1"/>
  <c r="E9" i="1"/>
  <c r="D9" i="1"/>
  <c r="D7" i="1" s="1"/>
  <c r="C9" i="1"/>
  <c r="L7" i="1"/>
  <c r="K7" i="1"/>
  <c r="J7" i="1"/>
  <c r="I7" i="1"/>
  <c r="H7" i="1"/>
  <c r="E7" i="1"/>
  <c r="C7" i="1"/>
</calcChain>
</file>

<file path=xl/sharedStrings.xml><?xml version="1.0" encoding="utf-8"?>
<sst xmlns="http://schemas.openxmlformats.org/spreadsheetml/2006/main" count="26" uniqueCount="15">
  <si>
    <t>CUADRO 10.1.1. ENERGÍA ELÉCTRICA GENERADA BRUTA Y NETA (en miles de Kwh) POR AÑO, SEGÚN ORIGEN. PERIODO 2013-2017</t>
  </si>
  <si>
    <t>ORIGEN DE LA ENERGÍA</t>
  </si>
  <si>
    <t>BRUTA</t>
  </si>
  <si>
    <t>NETA</t>
  </si>
  <si>
    <t>TOTAL</t>
  </si>
  <si>
    <t>Hidráulica - Total</t>
  </si>
  <si>
    <t>Acaray</t>
  </si>
  <si>
    <t>Itaipú (*)</t>
  </si>
  <si>
    <t>Yacyretá (*)</t>
  </si>
  <si>
    <t>Térmica - Total</t>
  </si>
  <si>
    <t>Salto del Guaira</t>
  </si>
  <si>
    <t>-</t>
  </si>
  <si>
    <t>Otros (Mcal. Estigarribia, Bahía Negra, Nueva Mestre)</t>
  </si>
  <si>
    <t>(*) Corresponde a la energía comprada por la ANDE de Itaipú y Yacyretá. No incluye la energía cedida a Brasil y Argentina.</t>
  </si>
  <si>
    <t xml:space="preserve">FUENTE: Administración Nacional de Electricidad.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</si>
</sst>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19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165" fontId="11" fillId="6" borderId="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3" fillId="7" borderId="7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5" fontId="12" fillId="0" borderId="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6" fontId="19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165" fontId="9" fillId="5" borderId="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8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20" fillId="0" borderId="0" applyFont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1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0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3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0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0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9" fillId="55" borderId="17" applyNumberFormat="0" applyFont="0" applyAlignment="0" applyProtection="0"/>
    <xf numFmtId="165" fontId="19" fillId="55" borderId="17" applyNumberFormat="0" applyFont="0" applyAlignment="0" applyProtection="0"/>
    <xf numFmtId="165" fontId="19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165" fontId="10" fillId="6" borderId="5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49" fillId="47" borderId="18" applyNumberFormat="0" applyAlignment="0" applyProtection="0"/>
    <xf numFmtId="165" fontId="4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165" fontId="3" fillId="0" borderId="1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3" fillId="0" borderId="19" applyNumberFormat="0" applyFill="0" applyAlignment="0" applyProtection="0"/>
    <xf numFmtId="165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4" fillId="0" borderId="2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165" fontId="5" fillId="0" borderId="3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165" fontId="16" fillId="0" borderId="9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20" fillId="0" borderId="0" xfId="1" quotePrefix="1" applyFont="1" applyFill="1" applyAlignment="1" applyProtection="1">
      <alignment horizontal="left"/>
    </xf>
    <xf numFmtId="0" fontId="19" fillId="0" borderId="0" xfId="1" applyFont="1" applyFill="1"/>
    <xf numFmtId="0" fontId="20" fillId="0" borderId="0" xfId="0" applyFont="1" applyFill="1"/>
    <xf numFmtId="164" fontId="20" fillId="0" borderId="10" xfId="1" applyNumberFormat="1" applyFont="1" applyFill="1" applyBorder="1" applyAlignment="1" applyProtection="1">
      <alignment horizontal="center"/>
    </xf>
    <xf numFmtId="3" fontId="21" fillId="0" borderId="0" xfId="1" applyNumberFormat="1" applyFont="1" applyFill="1" applyAlignment="1" applyProtection="1">
      <alignment horizontal="right" indent="1"/>
    </xf>
    <xf numFmtId="3" fontId="20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Alignment="1" applyProtection="1">
      <alignment horizontal="right" indent="1"/>
    </xf>
    <xf numFmtId="0" fontId="20" fillId="0" borderId="13" xfId="1" applyFont="1" applyFill="1" applyBorder="1"/>
    <xf numFmtId="37" fontId="21" fillId="0" borderId="13" xfId="1" applyNumberFormat="1" applyFont="1" applyFill="1" applyBorder="1" applyProtection="1"/>
    <xf numFmtId="3" fontId="22" fillId="0" borderId="13" xfId="0" applyNumberFormat="1" applyFont="1" applyFill="1" applyBorder="1"/>
    <xf numFmtId="0" fontId="20" fillId="0" borderId="0" xfId="1" applyFont="1" applyFill="1" applyBorder="1"/>
    <xf numFmtId="37" fontId="21" fillId="0" borderId="0" xfId="1" applyNumberFormat="1" applyFont="1" applyFill="1" applyBorder="1" applyProtection="1"/>
    <xf numFmtId="3" fontId="22" fillId="0" borderId="0" xfId="0" applyNumberFormat="1" applyFont="1" applyFill="1" applyBorder="1"/>
    <xf numFmtId="0" fontId="20" fillId="0" borderId="0" xfId="1" applyFont="1" applyFill="1"/>
    <xf numFmtId="37" fontId="20" fillId="0" borderId="0" xfId="1" applyNumberFormat="1" applyFont="1" applyFill="1" applyProtection="1"/>
    <xf numFmtId="0" fontId="20" fillId="0" borderId="0" xfId="1" applyFont="1" applyFill="1" applyAlignment="1" applyProtection="1">
      <alignment horizontal="left"/>
    </xf>
    <xf numFmtId="3" fontId="21" fillId="56" borderId="0" xfId="1" applyNumberFormat="1" applyFont="1" applyFill="1" applyAlignment="1" applyProtection="1">
      <alignment horizontal="right" indent="1"/>
    </xf>
    <xf numFmtId="0" fontId="20" fillId="0" borderId="11" xfId="1" applyFont="1" applyFill="1" applyBorder="1" applyAlignment="1" applyProtection="1">
      <alignment horizontal="center"/>
    </xf>
    <xf numFmtId="0" fontId="20" fillId="0" borderId="12" xfId="1" applyFont="1" applyFill="1" applyBorder="1" applyAlignment="1" applyProtection="1">
      <alignment horizontal="center"/>
    </xf>
    <xf numFmtId="0" fontId="19" fillId="0" borderId="0" xfId="1" applyFont="1" applyFill="1" applyAlignment="1">
      <alignment horizontal="left" indent="4"/>
    </xf>
    <xf numFmtId="0" fontId="21" fillId="56" borderId="0" xfId="1" applyFont="1" applyFill="1" applyAlignment="1" applyProtection="1">
      <alignment horizontal="left" indent="4"/>
    </xf>
    <xf numFmtId="0" fontId="21" fillId="0" borderId="0" xfId="1" applyFont="1" applyFill="1" applyAlignment="1" applyProtection="1">
      <alignment horizontal="left" indent="4"/>
    </xf>
    <xf numFmtId="0" fontId="20" fillId="0" borderId="0" xfId="1" applyFont="1" applyFill="1" applyAlignment="1" applyProtection="1">
      <alignment horizontal="left" indent="4"/>
    </xf>
    <xf numFmtId="0" fontId="20" fillId="0" borderId="0" xfId="1" applyFont="1" applyFill="1" applyAlignment="1" applyProtection="1">
      <alignment horizontal="left" wrapText="1" indent="4"/>
    </xf>
    <xf numFmtId="0" fontId="20" fillId="0" borderId="23" xfId="1" applyFont="1" applyFill="1" applyBorder="1" applyAlignment="1" applyProtection="1">
      <alignment horizontal="center" vertical="center" wrapText="1"/>
    </xf>
    <xf numFmtId="0" fontId="19" fillId="0" borderId="24" xfId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23"/>
  <sheetViews>
    <sheetView showGridLines="0" tabSelected="1" zoomScale="70" zoomScaleNormal="70" workbookViewId="0">
      <selection activeCell="N11" sqref="N11"/>
    </sheetView>
  </sheetViews>
  <sheetFormatPr baseColWidth="10" defaultRowHeight="15"/>
  <cols>
    <col min="1" max="1" width="3.7109375" style="1" customWidth="1"/>
    <col min="2" max="2" width="56.140625" style="1" customWidth="1"/>
    <col min="3" max="3" width="13.140625" style="1" bestFit="1" customWidth="1"/>
    <col min="4" max="5" width="13.5703125" style="1" bestFit="1" customWidth="1"/>
    <col min="6" max="6" width="13.140625" style="1" bestFit="1" customWidth="1"/>
    <col min="7" max="7" width="13.5703125" style="1" bestFit="1" customWidth="1"/>
    <col min="8" max="8" width="13.140625" style="1" bestFit="1" customWidth="1"/>
    <col min="9" max="12" width="13.5703125" style="1" bestFit="1" customWidth="1"/>
    <col min="13" max="16384" width="11.42578125" style="1"/>
  </cols>
  <sheetData>
    <row r="2" spans="1:12">
      <c r="B2" s="2" t="s">
        <v>0</v>
      </c>
      <c r="C2" s="3"/>
      <c r="D2" s="3"/>
      <c r="E2" s="3"/>
      <c r="F2" s="3"/>
      <c r="G2" s="3"/>
      <c r="I2" s="3"/>
    </row>
    <row r="3" spans="1:12" ht="5.0999999999999996" customHeight="1">
      <c r="B3" s="3"/>
      <c r="C3" s="3"/>
      <c r="D3" s="3"/>
      <c r="E3" s="3"/>
      <c r="F3" s="3"/>
      <c r="G3" s="3"/>
      <c r="I3" s="3"/>
    </row>
    <row r="4" spans="1:12">
      <c r="A4" s="4"/>
      <c r="B4" s="26" t="s">
        <v>1</v>
      </c>
      <c r="C4" s="19">
        <v>2013</v>
      </c>
      <c r="D4" s="20"/>
      <c r="E4" s="19">
        <v>2014</v>
      </c>
      <c r="F4" s="20"/>
      <c r="G4" s="19">
        <v>2015</v>
      </c>
      <c r="H4" s="20"/>
      <c r="I4" s="19">
        <v>2016</v>
      </c>
      <c r="J4" s="20"/>
      <c r="K4" s="19">
        <v>2017</v>
      </c>
      <c r="L4" s="20"/>
    </row>
    <row r="5" spans="1:12">
      <c r="B5" s="27"/>
      <c r="C5" s="5" t="s">
        <v>2</v>
      </c>
      <c r="D5" s="5" t="s">
        <v>3</v>
      </c>
      <c r="E5" s="5" t="s">
        <v>2</v>
      </c>
      <c r="F5" s="5" t="s">
        <v>3</v>
      </c>
      <c r="G5" s="5" t="s">
        <v>2</v>
      </c>
      <c r="H5" s="5" t="s">
        <v>3</v>
      </c>
      <c r="I5" s="5" t="s">
        <v>2</v>
      </c>
      <c r="J5" s="5" t="s">
        <v>3</v>
      </c>
      <c r="K5" s="5" t="s">
        <v>2</v>
      </c>
      <c r="L5" s="5" t="s">
        <v>3</v>
      </c>
    </row>
    <row r="6" spans="1:12" ht="5.0999999999999996" customHeight="1">
      <c r="B6" s="21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B7" s="22" t="s">
        <v>4</v>
      </c>
      <c r="C7" s="18">
        <f t="shared" ref="C7:L7" si="0">+C9+C14</f>
        <v>12664700.800000001</v>
      </c>
      <c r="D7" s="18">
        <f t="shared" si="0"/>
        <v>12662451.800000001</v>
      </c>
      <c r="E7" s="18">
        <f t="shared" si="0"/>
        <v>13571220.435000001</v>
      </c>
      <c r="F7" s="18">
        <f t="shared" si="0"/>
        <v>13568819</v>
      </c>
      <c r="G7" s="18">
        <f t="shared" si="0"/>
        <v>14305410.32</v>
      </c>
      <c r="H7" s="18">
        <f t="shared" si="0"/>
        <v>14302931</v>
      </c>
      <c r="I7" s="18">
        <f t="shared" si="0"/>
        <v>14977680</v>
      </c>
      <c r="J7" s="18">
        <f t="shared" si="0"/>
        <v>14975293</v>
      </c>
      <c r="K7" s="18">
        <f t="shared" si="0"/>
        <v>15649818.693999998</v>
      </c>
      <c r="L7" s="18">
        <f t="shared" si="0"/>
        <v>15648020.338000001</v>
      </c>
    </row>
    <row r="8" spans="1:12" ht="3.75" customHeight="1">
      <c r="B8" s="21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1" customHeight="1">
      <c r="B9" s="23" t="s">
        <v>5</v>
      </c>
      <c r="C9" s="6">
        <f t="shared" ref="C9:L9" si="1">SUM(C10:C12)</f>
        <v>12661521.800000001</v>
      </c>
      <c r="D9" s="6">
        <f t="shared" si="1"/>
        <v>12659321.800000001</v>
      </c>
      <c r="E9" s="6">
        <f t="shared" si="1"/>
        <v>13565293.752</v>
      </c>
      <c r="F9" s="6">
        <f t="shared" si="1"/>
        <v>13562951</v>
      </c>
      <c r="G9" s="6">
        <f t="shared" si="1"/>
        <v>14304037.32</v>
      </c>
      <c r="H9" s="6">
        <f t="shared" si="1"/>
        <v>14301598</v>
      </c>
      <c r="I9" s="6">
        <f t="shared" si="1"/>
        <v>14976430</v>
      </c>
      <c r="J9" s="6">
        <f t="shared" si="1"/>
        <v>14974080</v>
      </c>
      <c r="K9" s="6">
        <f t="shared" si="1"/>
        <v>15648309.573999999</v>
      </c>
      <c r="L9" s="6">
        <f t="shared" si="1"/>
        <v>15646556.492000001</v>
      </c>
    </row>
    <row r="10" spans="1:12" ht="14.1" customHeight="1">
      <c r="B10" s="24" t="s">
        <v>6</v>
      </c>
      <c r="C10" s="8">
        <v>894108.4</v>
      </c>
      <c r="D10" s="8">
        <v>891908.4</v>
      </c>
      <c r="E10" s="8">
        <v>1108734.9909999999</v>
      </c>
      <c r="F10" s="8">
        <v>1106392</v>
      </c>
      <c r="G10" s="8">
        <v>1060235.8019999999</v>
      </c>
      <c r="H10" s="8">
        <v>1057796</v>
      </c>
      <c r="I10" s="8">
        <v>1290148.5</v>
      </c>
      <c r="J10" s="8">
        <v>1287798.5</v>
      </c>
      <c r="K10" s="8">
        <v>957530.47400000005</v>
      </c>
      <c r="L10" s="8">
        <v>955777.39199999999</v>
      </c>
    </row>
    <row r="11" spans="1:12" ht="14.1" customHeight="1">
      <c r="B11" s="24" t="s">
        <v>7</v>
      </c>
      <c r="C11" s="8">
        <v>9410899.4000000004</v>
      </c>
      <c r="D11" s="8">
        <v>9410899.4000000004</v>
      </c>
      <c r="E11" s="8">
        <v>10643608</v>
      </c>
      <c r="F11" s="8">
        <v>10643608</v>
      </c>
      <c r="G11" s="8">
        <v>10636323</v>
      </c>
      <c r="H11" s="8">
        <v>10636323</v>
      </c>
      <c r="I11" s="8">
        <v>11227392.5</v>
      </c>
      <c r="J11" s="8">
        <v>11227392.5</v>
      </c>
      <c r="K11" s="8">
        <v>13454277</v>
      </c>
      <c r="L11" s="8">
        <v>13454277</v>
      </c>
    </row>
    <row r="12" spans="1:12" ht="14.1" customHeight="1">
      <c r="B12" s="24" t="s">
        <v>8</v>
      </c>
      <c r="C12" s="8">
        <v>2356514</v>
      </c>
      <c r="D12" s="8">
        <v>2356514</v>
      </c>
      <c r="E12" s="8">
        <v>1812950.7609999999</v>
      </c>
      <c r="F12" s="8">
        <v>1812951</v>
      </c>
      <c r="G12" s="8">
        <v>2607478.5180000002</v>
      </c>
      <c r="H12" s="8">
        <v>2607479</v>
      </c>
      <c r="I12" s="8">
        <v>2458889</v>
      </c>
      <c r="J12" s="8">
        <v>2458889</v>
      </c>
      <c r="K12" s="8">
        <v>1236502.1000000001</v>
      </c>
      <c r="L12" s="8">
        <v>1236502.1000000001</v>
      </c>
    </row>
    <row r="13" spans="1:12" ht="9.75" customHeight="1">
      <c r="B13" s="24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4.1" customHeight="1">
      <c r="B14" s="23" t="s">
        <v>9</v>
      </c>
      <c r="C14" s="6">
        <f t="shared" ref="C14:L14" si="2">SUM(C15:C16)</f>
        <v>3179</v>
      </c>
      <c r="D14" s="6">
        <f t="shared" si="2"/>
        <v>3130</v>
      </c>
      <c r="E14" s="6">
        <f t="shared" si="2"/>
        <v>5926.683</v>
      </c>
      <c r="F14" s="6">
        <f t="shared" si="2"/>
        <v>5868</v>
      </c>
      <c r="G14" s="6">
        <f t="shared" si="2"/>
        <v>1373</v>
      </c>
      <c r="H14" s="6">
        <f t="shared" si="2"/>
        <v>1333</v>
      </c>
      <c r="I14" s="6">
        <f t="shared" si="2"/>
        <v>1250</v>
      </c>
      <c r="J14" s="6">
        <f t="shared" si="2"/>
        <v>1213</v>
      </c>
      <c r="K14" s="6">
        <f t="shared" si="2"/>
        <v>1509.12</v>
      </c>
      <c r="L14" s="6">
        <f t="shared" si="2"/>
        <v>1463.846</v>
      </c>
    </row>
    <row r="15" spans="1:12" ht="14.1" customHeight="1">
      <c r="B15" s="24" t="s">
        <v>10</v>
      </c>
      <c r="C15" s="8">
        <v>2105</v>
      </c>
      <c r="D15" s="8">
        <v>2089</v>
      </c>
      <c r="E15" s="8">
        <v>4851.6030000000001</v>
      </c>
      <c r="F15" s="8">
        <v>4825</v>
      </c>
      <c r="G15" s="8">
        <v>83</v>
      </c>
      <c r="H15" s="8">
        <v>82</v>
      </c>
      <c r="I15" s="8" t="s">
        <v>11</v>
      </c>
      <c r="J15" s="8" t="s">
        <v>11</v>
      </c>
      <c r="K15" s="8" t="s">
        <v>11</v>
      </c>
      <c r="L15" s="8" t="s">
        <v>11</v>
      </c>
    </row>
    <row r="16" spans="1:12">
      <c r="B16" s="25" t="s">
        <v>12</v>
      </c>
      <c r="C16" s="8">
        <v>1074</v>
      </c>
      <c r="D16" s="8">
        <v>1041</v>
      </c>
      <c r="E16" s="8">
        <v>1075.08</v>
      </c>
      <c r="F16" s="8">
        <v>1043</v>
      </c>
      <c r="G16" s="8">
        <v>1290</v>
      </c>
      <c r="H16" s="8">
        <v>1251</v>
      </c>
      <c r="I16" s="8">
        <v>1250</v>
      </c>
      <c r="J16" s="8">
        <v>1213</v>
      </c>
      <c r="K16" s="8">
        <v>1509.12</v>
      </c>
      <c r="L16" s="8">
        <v>1463.846</v>
      </c>
    </row>
    <row r="17" spans="2:12" ht="5.0999999999999996" customHeight="1" thickBot="1">
      <c r="B17" s="9"/>
      <c r="C17" s="10"/>
      <c r="D17" s="10"/>
      <c r="E17" s="10"/>
      <c r="F17" s="10"/>
      <c r="G17" s="10"/>
      <c r="H17" s="11"/>
      <c r="I17" s="10"/>
      <c r="J17" s="11"/>
      <c r="K17" s="11"/>
      <c r="L17" s="11"/>
    </row>
    <row r="18" spans="2:12" ht="5.0999999999999996" customHeight="1">
      <c r="B18" s="12"/>
      <c r="C18" s="13"/>
      <c r="D18" s="13"/>
      <c r="E18" s="13"/>
      <c r="F18" s="13"/>
      <c r="G18" s="13"/>
      <c r="H18" s="14"/>
      <c r="I18" s="13"/>
      <c r="J18" s="14"/>
    </row>
    <row r="19" spans="2:12">
      <c r="B19" s="15" t="s">
        <v>13</v>
      </c>
      <c r="C19" s="16"/>
      <c r="D19" s="16"/>
      <c r="E19" s="16"/>
      <c r="F19" s="16"/>
      <c r="G19" s="16"/>
      <c r="I19" s="16"/>
    </row>
    <row r="20" spans="2:12" ht="5.0999999999999996" customHeight="1">
      <c r="B20" s="15"/>
      <c r="C20" s="16"/>
      <c r="D20" s="16"/>
      <c r="E20" s="16"/>
      <c r="F20" s="16"/>
      <c r="G20" s="16"/>
      <c r="I20" s="16"/>
    </row>
    <row r="21" spans="2:12">
      <c r="B21" s="17" t="s">
        <v>14</v>
      </c>
      <c r="C21" s="16"/>
      <c r="D21" s="16"/>
      <c r="E21" s="16"/>
      <c r="F21" s="16"/>
      <c r="G21" s="16"/>
      <c r="I21" s="16"/>
    </row>
    <row r="22" spans="2:12">
      <c r="B22" s="3"/>
      <c r="C22" s="3"/>
      <c r="D22" s="3"/>
      <c r="E22" s="3"/>
      <c r="F22" s="3"/>
      <c r="G22" s="3"/>
      <c r="I22" s="3"/>
    </row>
    <row r="23" spans="2:12">
      <c r="B23" s="3"/>
      <c r="C23" s="3"/>
      <c r="D23" s="3"/>
      <c r="E23" s="3"/>
      <c r="F23" s="3"/>
      <c r="G23" s="3"/>
      <c r="I23" s="3"/>
    </row>
  </sheetData>
  <mergeCells count="6"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2019-08-19T16:08:40Z</dcterms:created>
  <dcterms:modified xsi:type="dcterms:W3CDTF">2019-08-22T15:08:49Z</dcterms:modified>
</cp:coreProperties>
</file>