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3.2_A" sheetId="1" r:id="rId1"/>
    <sheet name="Gráfico 9.3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'9.3.2_A'!$B$9:$D$9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3" i="2" l="1"/>
  <c r="C8" i="1" l="1"/>
  <c r="D19" i="1" s="1"/>
  <c r="D12" i="1" l="1"/>
  <c r="D16" i="1"/>
  <c r="D13" i="1"/>
  <c r="D17" i="1"/>
  <c r="D10" i="1"/>
  <c r="D14" i="1"/>
  <c r="D18" i="1"/>
  <c r="D11" i="1"/>
  <c r="D15" i="1"/>
  <c r="D8" i="1" l="1"/>
</calcChain>
</file>

<file path=xl/sharedStrings.xml><?xml version="1.0" encoding="utf-8"?>
<sst xmlns="http://schemas.openxmlformats.org/spreadsheetml/2006/main" count="30" uniqueCount="19">
  <si>
    <t>CUADRO 9.3.2. PRINCIPALES RUBROS DE EXPORTACIÓN (en toneladas y %),</t>
  </si>
  <si>
    <t>SEGÚN PRODUCTOS. AÑO 2017</t>
  </si>
  <si>
    <t>PRODUCTOS</t>
  </si>
  <si>
    <t>TONELADAS</t>
  </si>
  <si>
    <t>%</t>
  </si>
  <si>
    <t xml:space="preserve"> </t>
  </si>
  <si>
    <t>TOTAL</t>
  </si>
  <si>
    <t>Maíz</t>
  </si>
  <si>
    <t>Piedras</t>
  </si>
  <si>
    <t>Soja</t>
  </si>
  <si>
    <t>Productos de la carne</t>
  </si>
  <si>
    <t>Arroz</t>
  </si>
  <si>
    <t>Trigo</t>
  </si>
  <si>
    <t>Aceite vegetales</t>
  </si>
  <si>
    <t>Frutas (jugos de frutas)</t>
  </si>
  <si>
    <t>Ladrillos y tejas</t>
  </si>
  <si>
    <t>Envases vacíos</t>
  </si>
  <si>
    <t>FUENTE: Administración Nacional de Navegación y Puertos.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</si>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</sst>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#,##0.0_);\(#,##0.0\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167" fontId="17" fillId="12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167" fontId="17" fillId="16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167" fontId="17" fillId="20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167" fontId="17" fillId="2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167" fontId="17" fillId="28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167" fontId="17" fillId="32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6" fillId="2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167" fontId="11" fillId="6" borderId="4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6" fillId="47" borderId="13" applyNumberFormat="0" applyAlignment="0" applyProtection="0"/>
    <xf numFmtId="167" fontId="26" fillId="47" borderId="13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167" fontId="13" fillId="7" borderId="7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7" fillId="48" borderId="14" applyNumberFormat="0" applyAlignment="0" applyProtection="0"/>
    <xf numFmtId="167" fontId="27" fillId="48" borderId="14" applyNumberFormat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167" fontId="12" fillId="0" borderId="6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0" fontId="28" fillId="0" borderId="15" applyNumberFormat="0" applyFill="0" applyAlignment="0" applyProtection="0"/>
    <xf numFmtId="167" fontId="28" fillId="0" borderId="15" applyNumberFormat="0" applyFill="0" applyAlignment="0" applyProtection="0"/>
    <xf numFmtId="168" fontId="2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167" fontId="17" fillId="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167" fontId="17" fillId="13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167" fontId="17" fillId="17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167" fontId="17" fillId="21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167" fontId="17" fillId="2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167" fontId="17" fillId="29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167" fontId="9" fillId="5" borderId="4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24" fillId="38" borderId="13" applyNumberFormat="0" applyAlignment="0" applyProtection="0"/>
    <xf numFmtId="167" fontId="24" fillId="38" borderId="13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30" fillId="53" borderId="0" applyNumberFormat="0" applyFont="0" applyBorder="0" applyProtection="0"/>
    <xf numFmtId="175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167" fontId="7" fillId="3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0" fillId="0" borderId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9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0" fillId="0" borderId="0" applyNumberFormat="0" applyBorder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38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167" fontId="8" fillId="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39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4" fontId="42" fillId="0" borderId="0"/>
    <xf numFmtId="37" fontId="39" fillId="0" borderId="0"/>
    <xf numFmtId="0" fontId="1" fillId="0" borderId="0"/>
    <xf numFmtId="194" fontId="42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195" fontId="42" fillId="0" borderId="0"/>
    <xf numFmtId="37" fontId="39" fillId="0" borderId="0"/>
    <xf numFmtId="195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2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39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0" fontId="18" fillId="0" borderId="0" applyNumberFormat="0" applyFill="0" applyBorder="0" applyAlignment="0" applyProtection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167" fontId="22" fillId="8" borderId="8" applyNumberFormat="0" applyFont="0" applyAlignment="0" applyProtection="0"/>
    <xf numFmtId="167" fontId="22" fillId="8" borderId="8" applyNumberFormat="0" applyFont="0" applyAlignment="0" applyProtection="0"/>
    <xf numFmtId="167" fontId="22" fillId="8" borderId="8" applyNumberFormat="0" applyFont="0" applyAlignment="0" applyProtection="0"/>
    <xf numFmtId="167" fontId="20" fillId="55" borderId="16" applyNumberFormat="0" applyFont="0" applyAlignment="0" applyProtection="0"/>
    <xf numFmtId="167" fontId="20" fillId="55" borderId="16" applyNumberFormat="0" applyFont="0" applyAlignment="0" applyProtection="0"/>
    <xf numFmtId="167" fontId="20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0" fontId="22" fillId="55" borderId="16" applyNumberFormat="0" applyFont="0" applyAlignment="0" applyProtection="0"/>
    <xf numFmtId="167" fontId="22" fillId="55" borderId="16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167" fontId="10" fillId="6" borderId="5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48" fillId="47" borderId="17" applyNumberFormat="0" applyAlignment="0" applyProtection="0"/>
    <xf numFmtId="167" fontId="48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167" fontId="3" fillId="0" borderId="1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2" fillId="0" borderId="18" applyNumberFormat="0" applyFill="0" applyAlignment="0" applyProtection="0"/>
    <xf numFmtId="167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167" fontId="4" fillId="0" borderId="2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4" fillId="0" borderId="19" applyNumberFormat="0" applyFill="0" applyAlignment="0" applyProtection="0"/>
    <xf numFmtId="167" fontId="54" fillId="0" borderId="19" applyNumberFormat="0" applyFill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167" fontId="5" fillId="0" borderId="3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29" fillId="0" borderId="20" applyNumberFormat="0" applyFill="0" applyAlignment="0" applyProtection="0"/>
    <xf numFmtId="167" fontId="29" fillId="0" borderId="20" applyNumberFormat="0" applyFill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167" fontId="16" fillId="0" borderId="9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</cellStyleXfs>
  <cellXfs count="41">
    <xf numFmtId="0" fontId="0" fillId="0" borderId="0" xfId="0"/>
    <xf numFmtId="0" fontId="19" fillId="0" borderId="0" xfId="0" applyFont="1" applyFill="1"/>
    <xf numFmtId="0" fontId="18" fillId="0" borderId="0" xfId="0" applyFont="1" applyFill="1"/>
    <xf numFmtId="0" fontId="18" fillId="0" borderId="0" xfId="2" applyFont="1" applyFill="1" applyAlignment="1" applyProtection="1">
      <alignment horizontal="left"/>
    </xf>
    <xf numFmtId="0" fontId="18" fillId="0" borderId="0" xfId="2" applyFont="1" applyFill="1" applyAlignment="1">
      <alignment horizontal="left" indent="7"/>
    </xf>
    <xf numFmtId="0" fontId="18" fillId="0" borderId="0" xfId="0" applyFont="1" applyFill="1" applyAlignment="1">
      <alignment horizontal="left" indent="7"/>
    </xf>
    <xf numFmtId="0" fontId="18" fillId="0" borderId="0" xfId="0" applyFont="1" applyFill="1" applyAlignment="1">
      <alignment horizontal="left" wrapText="1"/>
    </xf>
    <xf numFmtId="164" fontId="21" fillId="0" borderId="0" xfId="2" applyNumberFormat="1" applyFont="1" applyFill="1" applyAlignment="1">
      <alignment horizontal="right" indent="2"/>
    </xf>
    <xf numFmtId="3" fontId="21" fillId="0" borderId="0" xfId="2" applyNumberFormat="1" applyFont="1" applyFill="1" applyAlignment="1" applyProtection="1">
      <alignment horizontal="right" indent="3"/>
    </xf>
    <xf numFmtId="165" fontId="18" fillId="0" borderId="0" xfId="1" applyNumberFormat="1" applyFont="1" applyFill="1" applyAlignment="1" applyProtection="1">
      <alignment horizontal="left" indent="1"/>
    </xf>
    <xf numFmtId="164" fontId="18" fillId="0" borderId="0" xfId="2" applyNumberFormat="1" applyFont="1" applyFill="1" applyAlignment="1" applyProtection="1">
      <alignment horizontal="right" indent="3"/>
    </xf>
    <xf numFmtId="164" fontId="18" fillId="0" borderId="0" xfId="2" applyNumberFormat="1" applyFont="1" applyFill="1" applyAlignment="1">
      <alignment horizontal="right" indent="2"/>
    </xf>
    <xf numFmtId="0" fontId="18" fillId="0" borderId="12" xfId="2" applyFont="1" applyFill="1" applyBorder="1"/>
    <xf numFmtId="37" fontId="18" fillId="0" borderId="12" xfId="2" applyNumberFormat="1" applyFont="1" applyFill="1" applyBorder="1" applyAlignment="1" applyProtection="1">
      <alignment horizontal="right"/>
    </xf>
    <xf numFmtId="37" fontId="18" fillId="0" borderId="12" xfId="2" applyNumberFormat="1" applyFont="1" applyFill="1" applyBorder="1" applyProtection="1"/>
    <xf numFmtId="37" fontId="18" fillId="0" borderId="0" xfId="2" applyNumberFormat="1" applyFont="1" applyFill="1" applyAlignment="1" applyProtection="1">
      <alignment horizontal="right"/>
    </xf>
    <xf numFmtId="37" fontId="18" fillId="0" borderId="0" xfId="2" applyNumberFormat="1" applyFont="1" applyFill="1" applyProtection="1"/>
    <xf numFmtId="37" fontId="18" fillId="0" borderId="0" xfId="2" applyNumberFormat="1" applyFont="1" applyFill="1" applyAlignment="1" applyProtection="1">
      <alignment horizontal="left"/>
    </xf>
    <xf numFmtId="166" fontId="18" fillId="0" borderId="0" xfId="2" applyNumberFormat="1" applyFont="1" applyFill="1" applyProtection="1"/>
    <xf numFmtId="0" fontId="56" fillId="0" borderId="0" xfId="0" applyFont="1"/>
    <xf numFmtId="0" fontId="56" fillId="0" borderId="0" xfId="0" applyFont="1" applyFill="1"/>
    <xf numFmtId="191" fontId="0" fillId="0" borderId="0" xfId="0" applyNumberFormat="1" applyFont="1"/>
    <xf numFmtId="0" fontId="1" fillId="0" borderId="0" xfId="0" applyFont="1"/>
    <xf numFmtId="0" fontId="1" fillId="0" borderId="0" xfId="0" applyFont="1" applyFill="1"/>
    <xf numFmtId="0" fontId="56" fillId="0" borderId="0" xfId="1720" applyFont="1" applyFill="1"/>
    <xf numFmtId="164" fontId="56" fillId="0" borderId="0" xfId="1720" applyNumberFormat="1" applyFont="1" applyFill="1"/>
    <xf numFmtId="0" fontId="57" fillId="0" borderId="0" xfId="1720" applyFont="1" applyFill="1" applyAlignment="1" applyProtection="1">
      <alignment horizontal="left"/>
    </xf>
    <xf numFmtId="164" fontId="57" fillId="0" borderId="0" xfId="1720" applyNumberFormat="1" applyFont="1" applyFill="1"/>
    <xf numFmtId="0" fontId="58" fillId="0" borderId="0" xfId="1720" applyFont="1" applyFill="1" applyAlignment="1" applyProtection="1">
      <alignment horizontal="left"/>
    </xf>
    <xf numFmtId="191" fontId="56" fillId="0" borderId="0" xfId="0" applyNumberFormat="1" applyFont="1"/>
    <xf numFmtId="191" fontId="1" fillId="0" borderId="0" xfId="0" applyNumberFormat="1" applyFont="1"/>
    <xf numFmtId="0" fontId="17" fillId="0" borderId="0" xfId="0" applyFont="1"/>
    <xf numFmtId="0" fontId="59" fillId="0" borderId="0" xfId="0" applyFont="1"/>
    <xf numFmtId="191" fontId="59" fillId="0" borderId="0" xfId="1720" applyNumberFormat="1" applyFont="1" applyFill="1"/>
    <xf numFmtId="0" fontId="59" fillId="0" borderId="0" xfId="0" applyFont="1" applyFill="1"/>
    <xf numFmtId="0" fontId="60" fillId="0" borderId="0" xfId="1720" applyFont="1" applyFill="1" applyAlignment="1">
      <alignment horizontal="right"/>
    </xf>
    <xf numFmtId="191" fontId="60" fillId="0" borderId="0" xfId="1720" applyNumberFormat="1" applyFont="1" applyFill="1"/>
    <xf numFmtId="0" fontId="18" fillId="0" borderId="10" xfId="2" applyFont="1" applyFill="1" applyBorder="1" applyAlignment="1" applyProtection="1">
      <alignment horizontal="center" vertical="center" wrapText="1"/>
    </xf>
    <xf numFmtId="0" fontId="18" fillId="0" borderId="11" xfId="2" applyFont="1" applyFill="1" applyBorder="1" applyAlignment="1" applyProtection="1">
      <alignment horizontal="center" vertical="center" wrapText="1"/>
    </xf>
    <xf numFmtId="0" fontId="18" fillId="0" borderId="0" xfId="2" applyFont="1" applyFill="1" applyAlignment="1" applyProtection="1">
      <alignment horizontal="left" indent="4"/>
    </xf>
    <xf numFmtId="0" fontId="18" fillId="0" borderId="0" xfId="0" applyFont="1" applyFill="1" applyAlignment="1">
      <alignment horizontal="left" indent="4"/>
    </xf>
  </cellXfs>
  <cellStyles count="4276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2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77"/>
      <c:rotY val="0"/>
      <c:depthPercent val="1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577053941837707"/>
          <c:y val="1.7314930087840987E-2"/>
          <c:w val="0.72514857720110726"/>
          <c:h val="0.98268506991215898"/>
        </c:manualLayout>
      </c:layout>
      <c:bar3DChart>
        <c:barDir val="bar"/>
        <c:grouping val="clustered"/>
        <c:varyColors val="0"/>
        <c:ser>
          <c:idx val="0"/>
          <c:order val="0"/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514276853721811E-4"/>
                  <c:y val="-3.7473652773709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505457350972339E-3"/>
                  <c:y val="-1.58284372002733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937688624656789E-3"/>
                  <c:y val="-2.403900825307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319014878183453E-3"/>
                  <c:y val="-2.4565091289190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269993268132549E-3"/>
                  <c:y val="-4.7023553128069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908333144235934E-3"/>
                  <c:y val="-4.7551933470023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53447245607269E-3"/>
                  <c:y val="-4.8080313811977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500147495972226E-3"/>
                  <c:y val="-7.0536478345020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9555999304121569E-4"/>
                  <c:y val="-7.1062561381140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223709788437829E-3"/>
                  <c:y val="-2.0485076126972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7636887608069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9.3.2_A'!$A$3:$A$12</c:f>
              <c:strCache>
                <c:ptCount val="10"/>
                <c:pt idx="0">
                  <c:v>Maíz</c:v>
                </c:pt>
                <c:pt idx="1">
                  <c:v>Piedras</c:v>
                </c:pt>
                <c:pt idx="2">
                  <c:v>Soja</c:v>
                </c:pt>
                <c:pt idx="3">
                  <c:v>Productos de la carne</c:v>
                </c:pt>
                <c:pt idx="4">
                  <c:v>Arroz</c:v>
                </c:pt>
                <c:pt idx="5">
                  <c:v>Trigo</c:v>
                </c:pt>
                <c:pt idx="6">
                  <c:v>Aceite vegetales</c:v>
                </c:pt>
                <c:pt idx="7">
                  <c:v>Frutas (jugos de frutas)</c:v>
                </c:pt>
                <c:pt idx="8">
                  <c:v>Ladrillos y tejas</c:v>
                </c:pt>
                <c:pt idx="9">
                  <c:v>Envases vacíos</c:v>
                </c:pt>
              </c:strCache>
            </c:strRef>
          </c:cat>
          <c:val>
            <c:numRef>
              <c:f>'Gráfico 9.3.2_A'!$B$3:$B$12</c:f>
              <c:numCache>
                <c:formatCode>0.0</c:formatCode>
                <c:ptCount val="10"/>
                <c:pt idx="0">
                  <c:v>27.320776169814316</c:v>
                </c:pt>
                <c:pt idx="1">
                  <c:v>21.382291222525978</c:v>
                </c:pt>
                <c:pt idx="2">
                  <c:v>15.016746467675713</c:v>
                </c:pt>
                <c:pt idx="3">
                  <c:v>8.7071758803092347</c:v>
                </c:pt>
                <c:pt idx="4">
                  <c:v>7.7079533877707993</c:v>
                </c:pt>
                <c:pt idx="5">
                  <c:v>7.0213422414270159</c:v>
                </c:pt>
                <c:pt idx="6">
                  <c:v>6.586575037830336</c:v>
                </c:pt>
                <c:pt idx="7">
                  <c:v>3.4720784052378448</c:v>
                </c:pt>
                <c:pt idx="8">
                  <c:v>1.4231451988217558</c:v>
                </c:pt>
                <c:pt idx="9">
                  <c:v>1.3619159885870025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00"/>
        <c:shape val="box"/>
        <c:axId val="26019328"/>
        <c:axId val="26021248"/>
        <c:axId val="0"/>
      </c:bar3DChart>
      <c:catAx>
        <c:axId val="26019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Productos</a:t>
                </a:r>
              </a:p>
            </c:rich>
          </c:tx>
          <c:layout>
            <c:manualLayout>
              <c:xMode val="edge"/>
              <c:yMode val="edge"/>
              <c:x val="3.4748013409167264E-2"/>
              <c:y val="0.44460444238517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02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21248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2601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18" l="1.9685039370078741" r="2.1653543307086616" t="1.3779527559055118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582085</xdr:colOff>
      <xdr:row>2</xdr:row>
      <xdr:rowOff>135467</xdr:rowOff>
    </xdr:from>
    <xdr:to>
      <xdr:col>14</xdr:col>
      <xdr:colOff>736601</xdr:colOff>
      <xdr:row>27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0.15674</cdr:x>
      <cdr:y>0.02065</cdr:y>
    </cdr:from>
    <cdr:to>
      <cdr:x>0.82389</cdr:x>
      <cdr:y>0.14319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99136" y="97508"/>
          <a:ext cx="4678400" cy="578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PRINCIPALES RUBROS DE EXPORTACIÓN (%) A.N.N.P.</a:t>
          </a:r>
        </a:p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AÑO 2017</a:t>
          </a:r>
          <a:endParaRPr lang="es-PY" sz="1300">
            <a:latin typeface="Arial" pitchFamily="34" charset="0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0.01275</cdr:x>
      <cdr:y>0.9224</cdr:y>
    </cdr:from>
    <cdr:to>
      <cdr:x>0.15071</cdr:x>
      <cdr:y>0.97169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9426" y="4355840"/>
          <a:ext cx="967447" cy="232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9.3.2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tabSelected="1" zoomScale="80" zoomScaleNormal="80" workbookViewId="0">
      <selection activeCell="E12" sqref="E12"/>
    </sheetView>
  </sheetViews>
  <sheetFormatPr baseColWidth="10" defaultRowHeight="15"/>
  <cols>
    <col min="1" max="1" width="3.7109375" style="1" customWidth="1"/>
    <col min="2" max="2" width="41.7109375" style="2" customWidth="1"/>
    <col min="3" max="3" width="16.28515625" style="2" customWidth="1"/>
    <col min="4" max="4" width="13.5703125" style="2" customWidth="1"/>
    <col min="5" max="16384" width="11.42578125" style="2"/>
  </cols>
  <sheetData>
    <row r="2" spans="1:5">
      <c r="B2" s="3" t="s">
        <v>0</v>
      </c>
    </row>
    <row r="3" spans="1:5" ht="12.75">
      <c r="A3" s="2"/>
      <c r="B3" s="4" t="s">
        <v>1</v>
      </c>
    </row>
    <row r="4" spans="1:5" ht="5.0999999999999996" customHeight="1">
      <c r="B4" s="5"/>
    </row>
    <row r="5" spans="1:5">
      <c r="B5" s="37" t="s">
        <v>2</v>
      </c>
      <c r="C5" s="37" t="s">
        <v>3</v>
      </c>
      <c r="D5" s="37" t="s">
        <v>4</v>
      </c>
    </row>
    <row r="6" spans="1:5">
      <c r="B6" s="38"/>
      <c r="C6" s="38"/>
      <c r="D6" s="38"/>
    </row>
    <row r="7" spans="1:5" ht="5.0999999999999996" customHeight="1">
      <c r="B7" s="39" t="s">
        <v>5</v>
      </c>
      <c r="C7" s="6"/>
    </row>
    <row r="8" spans="1:5">
      <c r="B8" s="39" t="s">
        <v>6</v>
      </c>
      <c r="C8" s="7">
        <f>SUM(C10:C19)</f>
        <v>1255936.5</v>
      </c>
      <c r="D8" s="8">
        <f>SUM(D10:D19)</f>
        <v>100</v>
      </c>
      <c r="E8" s="3" t="s">
        <v>5</v>
      </c>
    </row>
    <row r="9" spans="1:5" ht="4.5" customHeight="1">
      <c r="B9" s="40"/>
      <c r="C9" s="9"/>
      <c r="D9" s="10"/>
    </row>
    <row r="10" spans="1:5">
      <c r="B10" s="40" t="s">
        <v>7</v>
      </c>
      <c r="C10" s="11">
        <v>343131.6</v>
      </c>
      <c r="D10" s="10">
        <f t="shared" ref="D10:D19" si="0">C10/C$8*100</f>
        <v>27.320776169814316</v>
      </c>
    </row>
    <row r="11" spans="1:5">
      <c r="B11" s="40" t="s">
        <v>8</v>
      </c>
      <c r="C11" s="11">
        <v>268548</v>
      </c>
      <c r="D11" s="10">
        <f t="shared" si="0"/>
        <v>21.382291222525978</v>
      </c>
    </row>
    <row r="12" spans="1:5">
      <c r="B12" s="40" t="s">
        <v>9</v>
      </c>
      <c r="C12" s="11">
        <v>188600.8</v>
      </c>
      <c r="D12" s="10">
        <f t="shared" si="0"/>
        <v>15.016746467675713</v>
      </c>
    </row>
    <row r="13" spans="1:5">
      <c r="B13" s="40" t="s">
        <v>10</v>
      </c>
      <c r="C13" s="11">
        <v>109356.6</v>
      </c>
      <c r="D13" s="10">
        <f t="shared" si="0"/>
        <v>8.7071758803092347</v>
      </c>
    </row>
    <row r="14" spans="1:5">
      <c r="B14" s="40" t="s">
        <v>11</v>
      </c>
      <c r="C14" s="11">
        <v>96807</v>
      </c>
      <c r="D14" s="10">
        <f t="shared" si="0"/>
        <v>7.7079533877707993</v>
      </c>
    </row>
    <row r="15" spans="1:5">
      <c r="B15" s="40" t="s">
        <v>12</v>
      </c>
      <c r="C15" s="11">
        <v>88183.6</v>
      </c>
      <c r="D15" s="10">
        <f t="shared" si="0"/>
        <v>7.0213422414270159</v>
      </c>
    </row>
    <row r="16" spans="1:5">
      <c r="B16" s="40" t="s">
        <v>13</v>
      </c>
      <c r="C16" s="11">
        <v>82723.199999999997</v>
      </c>
      <c r="D16" s="10">
        <f t="shared" si="0"/>
        <v>6.586575037830336</v>
      </c>
    </row>
    <row r="17" spans="2:5">
      <c r="B17" s="40" t="s">
        <v>14</v>
      </c>
      <c r="C17" s="11">
        <v>43607.1</v>
      </c>
      <c r="D17" s="10">
        <f t="shared" si="0"/>
        <v>3.4720784052378448</v>
      </c>
    </row>
    <row r="18" spans="2:5">
      <c r="B18" s="40" t="s">
        <v>15</v>
      </c>
      <c r="C18" s="11">
        <v>17873.8</v>
      </c>
      <c r="D18" s="10">
        <f t="shared" si="0"/>
        <v>1.4231451988217558</v>
      </c>
    </row>
    <row r="19" spans="2:5">
      <c r="B19" s="40" t="s">
        <v>16</v>
      </c>
      <c r="C19" s="11">
        <v>17104.8</v>
      </c>
      <c r="D19" s="10">
        <f t="shared" si="0"/>
        <v>1.3619159885870025</v>
      </c>
    </row>
    <row r="20" spans="2:5" s="1" customFormat="1" ht="5.0999999999999996" customHeight="1" thickBot="1">
      <c r="B20" s="12"/>
      <c r="C20" s="13"/>
      <c r="D20" s="14"/>
      <c r="E20" s="15"/>
    </row>
    <row r="21" spans="2:5" s="1" customFormat="1" ht="5.0999999999999996" customHeight="1">
      <c r="C21" s="15"/>
      <c r="D21" s="16"/>
      <c r="E21" s="15"/>
    </row>
    <row r="22" spans="2:5">
      <c r="B22" s="17" t="s">
        <v>17</v>
      </c>
      <c r="D22" s="18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opLeftCell="F1" zoomScale="80" zoomScaleNormal="80" workbookViewId="0">
      <selection activeCell="E17" sqref="E17"/>
    </sheetView>
  </sheetViews>
  <sheetFormatPr baseColWidth="10" defaultRowHeight="15"/>
  <cols>
    <col min="1" max="1" width="25.140625" style="22" customWidth="1"/>
    <col min="2" max="9" width="11.42578125" style="22"/>
    <col min="10" max="10" width="11.42578125" style="23"/>
    <col min="11" max="16384" width="11.42578125" style="22"/>
  </cols>
  <sheetData>
    <row r="1" spans="1:10" s="19" customFormat="1" ht="12.75">
      <c r="J1" s="20"/>
    </row>
    <row r="2" spans="1:10">
      <c r="A2" s="31"/>
      <c r="B2" s="31"/>
    </row>
    <row r="3" spans="1:10">
      <c r="A3" s="32" t="s">
        <v>7</v>
      </c>
      <c r="B3" s="33">
        <v>27.320776169814316</v>
      </c>
      <c r="C3" s="21"/>
    </row>
    <row r="4" spans="1:10">
      <c r="A4" s="34" t="s">
        <v>8</v>
      </c>
      <c r="B4" s="33">
        <v>21.382291222525978</v>
      </c>
      <c r="C4" s="21"/>
    </row>
    <row r="5" spans="1:10">
      <c r="A5" s="34" t="s">
        <v>9</v>
      </c>
      <c r="B5" s="33">
        <v>15.016746467675713</v>
      </c>
      <c r="C5" s="21"/>
    </row>
    <row r="6" spans="1:10">
      <c r="A6" s="34" t="s">
        <v>10</v>
      </c>
      <c r="B6" s="33">
        <v>8.7071758803092347</v>
      </c>
      <c r="C6" s="21"/>
    </row>
    <row r="7" spans="1:10">
      <c r="A7" s="34" t="s">
        <v>11</v>
      </c>
      <c r="B7" s="33">
        <v>7.7079533877707993</v>
      </c>
      <c r="C7" s="21"/>
    </row>
    <row r="8" spans="1:10">
      <c r="A8" s="34" t="s">
        <v>12</v>
      </c>
      <c r="B8" s="33">
        <v>7.0213422414270159</v>
      </c>
      <c r="C8" s="21"/>
    </row>
    <row r="9" spans="1:10">
      <c r="A9" s="34" t="s">
        <v>13</v>
      </c>
      <c r="B9" s="33">
        <v>6.586575037830336</v>
      </c>
      <c r="C9" s="21"/>
    </row>
    <row r="10" spans="1:10">
      <c r="A10" s="34" t="s">
        <v>14</v>
      </c>
      <c r="B10" s="33">
        <v>3.4720784052378448</v>
      </c>
      <c r="C10" s="21"/>
    </row>
    <row r="11" spans="1:10">
      <c r="A11" s="34" t="s">
        <v>15</v>
      </c>
      <c r="B11" s="33">
        <v>1.4231451988217558</v>
      </c>
      <c r="C11" s="21"/>
    </row>
    <row r="12" spans="1:10">
      <c r="A12" s="34" t="s">
        <v>16</v>
      </c>
      <c r="B12" s="33">
        <v>1.3619159885870025</v>
      </c>
      <c r="C12" s="21"/>
    </row>
    <row r="13" spans="1:10">
      <c r="A13" s="35" t="s">
        <v>18</v>
      </c>
      <c r="B13" s="36">
        <f>SUM(B3:B12)</f>
        <v>100</v>
      </c>
    </row>
    <row r="14" spans="1:10">
      <c r="A14" s="24"/>
      <c r="B14" s="24"/>
    </row>
    <row r="15" spans="1:10">
      <c r="A15" s="24"/>
      <c r="B15" s="25"/>
    </row>
    <row r="16" spans="1:10">
      <c r="A16" s="26"/>
      <c r="B16" s="27"/>
    </row>
    <row r="17" spans="1:3">
      <c r="A17" s="28"/>
    </row>
    <row r="18" spans="1:3">
      <c r="A18" s="19"/>
      <c r="B18" s="29"/>
      <c r="C18" s="30"/>
    </row>
    <row r="19" spans="1:3">
      <c r="A19" s="19"/>
      <c r="B19" s="29"/>
      <c r="C19" s="30"/>
    </row>
    <row r="20" spans="1:3">
      <c r="A20" s="19"/>
      <c r="B20" s="29"/>
      <c r="C20" s="30"/>
    </row>
    <row r="21" spans="1:3">
      <c r="A21" s="19"/>
      <c r="B21" s="29"/>
      <c r="C21" s="30"/>
    </row>
    <row r="22" spans="1:3">
      <c r="A22" s="19"/>
      <c r="B22" s="29"/>
      <c r="C22" s="30"/>
    </row>
    <row r="23" spans="1:3">
      <c r="A23" s="19"/>
      <c r="B23" s="29"/>
      <c r="C23" s="30"/>
    </row>
    <row r="24" spans="1:3">
      <c r="A24" s="20"/>
      <c r="B24" s="29"/>
      <c r="C24" s="30"/>
    </row>
    <row r="25" spans="1:3">
      <c r="A25" s="20"/>
      <c r="B25" s="29"/>
      <c r="C25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9.3.2_A</vt:lpstr>
      <vt:lpstr>Gráfico 9.3.2_A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2019-08-19T15:39:38Z</dcterms:created>
  <dcterms:modified xsi:type="dcterms:W3CDTF">2019-08-22T14:39:16Z</dcterms:modified>
</cp:coreProperties>
</file>