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20" i="1" l="1"/>
  <c r="F20" i="1"/>
  <c r="E20" i="1"/>
  <c r="D20" i="1"/>
  <c r="I19" i="1"/>
  <c r="F19" i="1"/>
  <c r="E19" i="1"/>
  <c r="D19" i="1"/>
  <c r="C19" i="1" s="1"/>
  <c r="I18" i="1"/>
  <c r="F18" i="1"/>
  <c r="E18" i="1"/>
  <c r="D18" i="1"/>
  <c r="C18" i="1" s="1"/>
  <c r="I17" i="1"/>
  <c r="F17" i="1"/>
  <c r="E17" i="1"/>
  <c r="D17" i="1"/>
  <c r="C17" i="1" s="1"/>
  <c r="I16" i="1"/>
  <c r="F16" i="1"/>
  <c r="E16" i="1"/>
  <c r="D16" i="1"/>
  <c r="C16" i="1" s="1"/>
  <c r="I15" i="1"/>
  <c r="F15" i="1"/>
  <c r="E15" i="1"/>
  <c r="D15" i="1"/>
  <c r="I14" i="1"/>
  <c r="F14" i="1"/>
  <c r="E14" i="1"/>
  <c r="D14" i="1"/>
  <c r="I13" i="1"/>
  <c r="F13" i="1"/>
  <c r="E13" i="1"/>
  <c r="D13" i="1"/>
  <c r="I12" i="1"/>
  <c r="F12" i="1"/>
  <c r="E12" i="1"/>
  <c r="D12" i="1"/>
  <c r="I11" i="1"/>
  <c r="F11" i="1"/>
  <c r="E11" i="1"/>
  <c r="D11" i="1"/>
  <c r="I10" i="1"/>
  <c r="F10" i="1"/>
  <c r="E10" i="1"/>
  <c r="D10" i="1"/>
  <c r="I9" i="1"/>
  <c r="F9" i="1"/>
  <c r="F7" i="1" s="1"/>
  <c r="E9" i="1"/>
  <c r="D9" i="1"/>
  <c r="K7" i="1"/>
  <c r="J7" i="1"/>
  <c r="H7" i="1"/>
  <c r="G7" i="1"/>
  <c r="C20" i="1" l="1"/>
  <c r="C11" i="1"/>
  <c r="C12" i="1"/>
  <c r="C13" i="1"/>
  <c r="C14" i="1"/>
  <c r="C15" i="1"/>
  <c r="E7" i="1"/>
  <c r="I7" i="1"/>
  <c r="C9" i="1"/>
  <c r="C10" i="1"/>
  <c r="D7" i="1"/>
  <c r="C7" i="1" l="1"/>
</calcChain>
</file>

<file path=xl/sharedStrings.xml><?xml version="1.0" encoding="utf-8"?>
<sst xmlns="http://schemas.openxmlformats.org/spreadsheetml/2006/main" count="29" uniqueCount="21">
  <si>
    <t xml:space="preserve">CUADRO 12.2.5. VÍCTIMAS EN ACCIDENTES DE TRÁNSITO REGISTRADOS EN ZONA CENTRAL E INTERIOR DEL PAÍS POR </t>
  </si>
  <si>
    <t>GRAVEDAD Y SEXO, SEGÚN MES. AÑO 2017</t>
  </si>
  <si>
    <t>MES</t>
  </si>
  <si>
    <t>TOTAL</t>
  </si>
  <si>
    <t>HERIDOS</t>
  </si>
  <si>
    <t>MUERTOS</t>
  </si>
  <si>
    <t>HOMBRES</t>
  </si>
  <si>
    <t>MUJERES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</si>
  <si>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</si>
  <si>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</si>
  <si>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</si>
  <si>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</si>
  <si>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</si>
  <si>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</si>
  <si>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</si>
  <si>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</si>
  <si>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</si>
  <si>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</si>
  <si>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</si>
  <si>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</si>
  <si>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Patrulla Caminera. Ministerio de Obras Públicas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</si>
</sst>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165" fontId="11" fillId="6" borderId="4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7" fillId="47" borderId="13" applyNumberFormat="0" applyAlignment="0" applyProtection="0"/>
    <xf numFmtId="165" fontId="27" fillId="47" borderId="13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165" fontId="13" fillId="7" borderId="7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165" fontId="12" fillId="0" borderId="6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0" fontId="29" fillId="0" borderId="15" applyNumberFormat="0" applyFill="0" applyAlignment="0" applyProtection="0"/>
    <xf numFmtId="165" fontId="29" fillId="0" borderId="15" applyNumberFormat="0" applyFill="0" applyAlignment="0" applyProtection="0"/>
    <xf numFmtId="166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165" fontId="9" fillId="5" borderId="4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25" fillId="38" borderId="13" applyNumberFormat="0" applyAlignment="0" applyProtection="0"/>
    <xf numFmtId="165" fontId="25" fillId="38" borderId="13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4" fillId="0" borderId="0" applyFill="0" applyBorder="0" applyAlignment="0" applyProtection="0"/>
    <xf numFmtId="174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19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43" fontId="19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0" fontId="41" fillId="0" borderId="0" applyNumberFormat="0" applyBorder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4" fillId="55" borderId="16" applyNumberFormat="0" applyFont="0" applyAlignment="0" applyProtection="0"/>
    <xf numFmtId="165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0" fontId="22" fillId="55" borderId="16" applyNumberFormat="0" applyFont="0" applyAlignment="0" applyProtection="0"/>
    <xf numFmtId="165" fontId="22" fillId="55" borderId="16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165" fontId="10" fillId="6" borderId="5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49" fillId="47" borderId="17" applyNumberFormat="0" applyAlignment="0" applyProtection="0"/>
    <xf numFmtId="165" fontId="49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165" fontId="3" fillId="0" borderId="1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165" fontId="4" fillId="0" borderId="2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165" fontId="5" fillId="0" borderId="3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30" fillId="0" borderId="20" applyNumberFormat="0" applyFill="0" applyAlignment="0" applyProtection="0"/>
    <xf numFmtId="165" fontId="30" fillId="0" borderId="20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16" fillId="0" borderId="9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Alignment="1" applyProtection="1">
      <alignment horizontal="left" indent="7"/>
    </xf>
    <xf numFmtId="0" fontId="19" fillId="0" borderId="0" xfId="0" applyFont="1" applyFill="1" applyAlignment="1">
      <alignment horizontal="left" indent="7"/>
    </xf>
    <xf numFmtId="0" fontId="19" fillId="0" borderId="10" xfId="0" applyFont="1" applyFill="1" applyBorder="1" applyAlignment="1" applyProtection="1">
      <alignment horizontal="center"/>
    </xf>
    <xf numFmtId="37" fontId="19" fillId="0" borderId="11" xfId="0" applyNumberFormat="1" applyFont="1" applyFill="1" applyBorder="1" applyProtection="1"/>
    <xf numFmtId="37" fontId="19" fillId="0" borderId="0" xfId="0" applyNumberFormat="1" applyFont="1" applyFill="1" applyProtection="1"/>
    <xf numFmtId="3" fontId="19" fillId="0" borderId="0" xfId="0" applyNumberFormat="1" applyFont="1" applyFill="1" applyBorder="1" applyAlignment="1" applyProtection="1">
      <alignment horizontal="right" indent="2"/>
    </xf>
    <xf numFmtId="3" fontId="19" fillId="0" borderId="0" xfId="0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 applyProtection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164" fontId="19" fillId="0" borderId="0" xfId="0" applyNumberFormat="1" applyFont="1" applyFill="1" applyAlignment="1">
      <alignment horizontal="right" indent="3"/>
    </xf>
    <xf numFmtId="0" fontId="19" fillId="0" borderId="12" xfId="0" applyFont="1" applyFill="1" applyBorder="1" applyAlignment="1" applyProtection="1">
      <alignment horizontal="left"/>
    </xf>
    <xf numFmtId="3" fontId="19" fillId="0" borderId="12" xfId="0" applyNumberFormat="1" applyFont="1" applyFill="1" applyBorder="1" applyAlignment="1" applyProtection="1">
      <alignment horizontal="right"/>
    </xf>
    <xf numFmtId="0" fontId="19" fillId="0" borderId="12" xfId="0" applyFont="1" applyFill="1" applyBorder="1"/>
    <xf numFmtId="3" fontId="19" fillId="0" borderId="12" xfId="0" applyNumberFormat="1" applyFont="1" applyFill="1" applyBorder="1" applyAlignment="1">
      <alignment horizontal="right"/>
    </xf>
    <xf numFmtId="3" fontId="19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alignment horizontal="left"/>
    </xf>
    <xf numFmtId="3" fontId="21" fillId="56" borderId="0" xfId="0" applyNumberFormat="1" applyFont="1" applyFill="1" applyBorder="1" applyAlignment="1" applyProtection="1">
      <alignment horizontal="right" indent="2"/>
    </xf>
    <xf numFmtId="0" fontId="21" fillId="56" borderId="0" xfId="0" applyFont="1" applyFill="1" applyBorder="1" applyAlignment="1">
      <alignment horizontal="right" indent="2"/>
    </xf>
    <xf numFmtId="3" fontId="21" fillId="56" borderId="0" xfId="0" applyNumberFormat="1" applyFont="1" applyFill="1" applyBorder="1" applyAlignment="1">
      <alignment horizontal="right" indent="2"/>
    </xf>
    <xf numFmtId="3" fontId="21" fillId="56" borderId="0" xfId="0" applyNumberFormat="1" applyFont="1" applyFill="1" applyBorder="1" applyAlignment="1" applyProtection="1">
      <alignment horizontal="right" indent="3"/>
    </xf>
    <xf numFmtId="37" fontId="19" fillId="0" borderId="10" xfId="0" applyNumberFormat="1" applyFont="1" applyFill="1" applyBorder="1" applyAlignment="1" applyProtection="1">
      <alignment horizontal="center"/>
    </xf>
    <xf numFmtId="0" fontId="19" fillId="0" borderId="11" xfId="0" applyFont="1" applyFill="1" applyBorder="1" applyAlignment="1">
      <alignment horizontal="left" indent="4"/>
    </xf>
    <xf numFmtId="0" fontId="21" fillId="56" borderId="0" xfId="0" applyFont="1" applyFill="1" applyBorder="1" applyAlignment="1" applyProtection="1">
      <alignment horizontal="left" indent="4"/>
    </xf>
    <xf numFmtId="0" fontId="19" fillId="0" borderId="0" xfId="0" applyFont="1" applyFill="1" applyBorder="1" applyAlignment="1">
      <alignment horizontal="left" indent="4"/>
    </xf>
    <xf numFmtId="0" fontId="19" fillId="0" borderId="0" xfId="0" applyFont="1" applyFill="1" applyBorder="1" applyAlignment="1" applyProtection="1">
      <alignment horizontal="left" indent="4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4"/>
  <sheetViews>
    <sheetView showGridLines="0" tabSelected="1" zoomScale="70" zoomScaleNormal="70" workbookViewId="0">
      <selection activeCell="L13" sqref="L13"/>
    </sheetView>
  </sheetViews>
  <sheetFormatPr baseColWidth="10" defaultRowHeight="15"/>
  <cols>
    <col min="1" max="1" width="3.7109375" style="1" customWidth="1"/>
    <col min="2" max="2" width="25.42578125" style="1" customWidth="1"/>
    <col min="3" max="3" width="10.7109375" style="1" customWidth="1"/>
    <col min="4" max="4" width="10.5703125" style="1" customWidth="1"/>
    <col min="5" max="6" width="10.28515625" style="1" customWidth="1"/>
    <col min="7" max="8" width="10.7109375" style="1" customWidth="1"/>
    <col min="9" max="9" width="10.28515625" style="1" customWidth="1"/>
    <col min="10" max="11" width="10.85546875" style="1" customWidth="1"/>
    <col min="12" max="16384" width="11.42578125" style="1"/>
  </cols>
  <sheetData>
    <row r="1" spans="1:12" s="4" customForma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4" customFormat="1" ht="5.0999999999999996" customHeight="1">
      <c r="A3" s="3"/>
      <c r="B3" s="6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4" customFormat="1">
      <c r="A4" s="1"/>
      <c r="B4" s="30" t="s">
        <v>2</v>
      </c>
      <c r="C4" s="25" t="s">
        <v>3</v>
      </c>
      <c r="D4" s="25"/>
      <c r="E4" s="25"/>
      <c r="F4" s="25" t="s">
        <v>4</v>
      </c>
      <c r="G4" s="25"/>
      <c r="H4" s="25"/>
      <c r="I4" s="25" t="s">
        <v>5</v>
      </c>
      <c r="J4" s="25"/>
      <c r="K4" s="25"/>
      <c r="L4" s="3"/>
    </row>
    <row r="5" spans="1:12" s="4" customFormat="1">
      <c r="A5" s="1"/>
      <c r="B5" s="31"/>
      <c r="C5" s="7" t="s">
        <v>3</v>
      </c>
      <c r="D5" s="7" t="s">
        <v>6</v>
      </c>
      <c r="E5" s="7" t="s">
        <v>7</v>
      </c>
      <c r="F5" s="7" t="s">
        <v>3</v>
      </c>
      <c r="G5" s="7" t="s">
        <v>6</v>
      </c>
      <c r="H5" s="7" t="s">
        <v>7</v>
      </c>
      <c r="I5" s="7" t="s">
        <v>3</v>
      </c>
      <c r="J5" s="7" t="s">
        <v>6</v>
      </c>
      <c r="K5" s="7" t="s">
        <v>7</v>
      </c>
      <c r="L5" s="3"/>
    </row>
    <row r="6" spans="1:12" s="4" customFormat="1" ht="5.0999999999999996" customHeight="1">
      <c r="A6" s="1"/>
      <c r="B6" s="26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s="4" customFormat="1">
      <c r="A7" s="1"/>
      <c r="B7" s="27" t="s">
        <v>3</v>
      </c>
      <c r="C7" s="21">
        <f t="shared" ref="C7:K7" si="0">SUM(C9:C20)</f>
        <v>1229</v>
      </c>
      <c r="D7" s="21">
        <f t="shared" si="0"/>
        <v>875</v>
      </c>
      <c r="E7" s="21">
        <f t="shared" si="0"/>
        <v>354</v>
      </c>
      <c r="F7" s="21">
        <f t="shared" si="0"/>
        <v>1003</v>
      </c>
      <c r="G7" s="21">
        <f t="shared" si="0"/>
        <v>684</v>
      </c>
      <c r="H7" s="22">
        <f t="shared" si="0"/>
        <v>319</v>
      </c>
      <c r="I7" s="21">
        <f t="shared" si="0"/>
        <v>226</v>
      </c>
      <c r="J7" s="23">
        <f t="shared" si="0"/>
        <v>191</v>
      </c>
      <c r="K7" s="24">
        <f t="shared" si="0"/>
        <v>35</v>
      </c>
      <c r="L7" s="9"/>
    </row>
    <row r="8" spans="1:12" s="4" customFormat="1" ht="5.0999999999999996" customHeight="1">
      <c r="A8" s="1"/>
      <c r="B8" s="28"/>
      <c r="C8" s="10"/>
      <c r="D8" s="10"/>
      <c r="E8" s="10"/>
      <c r="F8" s="10"/>
      <c r="G8" s="10"/>
      <c r="H8" s="10"/>
      <c r="I8" s="10"/>
      <c r="J8" s="11"/>
      <c r="K8" s="12"/>
      <c r="L8" s="9"/>
    </row>
    <row r="9" spans="1:12" s="4" customFormat="1">
      <c r="A9" s="1"/>
      <c r="B9" s="29" t="s">
        <v>8</v>
      </c>
      <c r="C9" s="13">
        <f>SUM(D9:E9)</f>
        <v>134</v>
      </c>
      <c r="D9" s="13">
        <f>SUM(G9,J9)</f>
        <v>85</v>
      </c>
      <c r="E9" s="13">
        <f>SUM(H9,K9)</f>
        <v>49</v>
      </c>
      <c r="F9" s="13">
        <f>SUM(G9:H9)</f>
        <v>116</v>
      </c>
      <c r="G9" s="13">
        <v>70</v>
      </c>
      <c r="H9" s="13">
        <v>46</v>
      </c>
      <c r="I9" s="13">
        <f>SUM(J9:K9)</f>
        <v>18</v>
      </c>
      <c r="J9" s="13">
        <v>15</v>
      </c>
      <c r="K9" s="14">
        <v>3</v>
      </c>
    </row>
    <row r="10" spans="1:12" s="4" customFormat="1">
      <c r="A10" s="1"/>
      <c r="B10" s="29" t="s">
        <v>9</v>
      </c>
      <c r="C10" s="13">
        <f t="shared" ref="C10:C20" si="1">SUM(D10:E10)</f>
        <v>102</v>
      </c>
      <c r="D10" s="13">
        <f t="shared" ref="D10:E20" si="2">SUM(G10,J10)</f>
        <v>76</v>
      </c>
      <c r="E10" s="13">
        <f t="shared" si="2"/>
        <v>26</v>
      </c>
      <c r="F10" s="13">
        <f t="shared" ref="F10:F20" si="3">SUM(G10:H10)</f>
        <v>78</v>
      </c>
      <c r="G10" s="13">
        <v>55</v>
      </c>
      <c r="H10" s="13">
        <v>23</v>
      </c>
      <c r="I10" s="13">
        <f t="shared" ref="I10:I20" si="4">SUM(J10:K10)</f>
        <v>24</v>
      </c>
      <c r="J10" s="13">
        <v>21</v>
      </c>
      <c r="K10" s="14">
        <v>3</v>
      </c>
    </row>
    <row r="11" spans="1:12" s="4" customFormat="1">
      <c r="A11" s="1"/>
      <c r="B11" s="29" t="s">
        <v>10</v>
      </c>
      <c r="C11" s="13">
        <f t="shared" si="1"/>
        <v>85</v>
      </c>
      <c r="D11" s="13">
        <f t="shared" si="2"/>
        <v>53</v>
      </c>
      <c r="E11" s="13">
        <f t="shared" si="2"/>
        <v>32</v>
      </c>
      <c r="F11" s="13">
        <f t="shared" si="3"/>
        <v>70</v>
      </c>
      <c r="G11" s="13">
        <v>41</v>
      </c>
      <c r="H11" s="13">
        <v>29</v>
      </c>
      <c r="I11" s="13">
        <f t="shared" si="4"/>
        <v>15</v>
      </c>
      <c r="J11" s="13">
        <v>12</v>
      </c>
      <c r="K11" s="14">
        <v>3</v>
      </c>
    </row>
    <row r="12" spans="1:12" s="4" customFormat="1">
      <c r="A12" s="1"/>
      <c r="B12" s="29" t="s">
        <v>11</v>
      </c>
      <c r="C12" s="13">
        <f t="shared" si="1"/>
        <v>96</v>
      </c>
      <c r="D12" s="13">
        <f t="shared" si="2"/>
        <v>79</v>
      </c>
      <c r="E12" s="13">
        <f t="shared" si="2"/>
        <v>17</v>
      </c>
      <c r="F12" s="13">
        <f t="shared" si="3"/>
        <v>70</v>
      </c>
      <c r="G12" s="13">
        <v>60</v>
      </c>
      <c r="H12" s="13">
        <v>10</v>
      </c>
      <c r="I12" s="13">
        <f t="shared" si="4"/>
        <v>26</v>
      </c>
      <c r="J12" s="13">
        <v>19</v>
      </c>
      <c r="K12" s="14">
        <v>7</v>
      </c>
    </row>
    <row r="13" spans="1:12" s="4" customFormat="1">
      <c r="A13" s="1"/>
      <c r="B13" s="29" t="s">
        <v>12</v>
      </c>
      <c r="C13" s="13">
        <f t="shared" si="1"/>
        <v>88</v>
      </c>
      <c r="D13" s="13">
        <f t="shared" si="2"/>
        <v>60</v>
      </c>
      <c r="E13" s="13">
        <f t="shared" si="2"/>
        <v>28</v>
      </c>
      <c r="F13" s="13">
        <f t="shared" si="3"/>
        <v>71</v>
      </c>
      <c r="G13" s="13">
        <v>45</v>
      </c>
      <c r="H13" s="13">
        <v>26</v>
      </c>
      <c r="I13" s="13">
        <f t="shared" si="4"/>
        <v>17</v>
      </c>
      <c r="J13" s="13">
        <v>15</v>
      </c>
      <c r="K13" s="14">
        <v>2</v>
      </c>
    </row>
    <row r="14" spans="1:12" s="4" customFormat="1">
      <c r="A14" s="1"/>
      <c r="B14" s="29" t="s">
        <v>13</v>
      </c>
      <c r="C14" s="13">
        <f t="shared" si="1"/>
        <v>96</v>
      </c>
      <c r="D14" s="13">
        <f t="shared" si="2"/>
        <v>69</v>
      </c>
      <c r="E14" s="13">
        <f t="shared" si="2"/>
        <v>27</v>
      </c>
      <c r="F14" s="13">
        <f t="shared" si="3"/>
        <v>78</v>
      </c>
      <c r="G14" s="13">
        <v>53</v>
      </c>
      <c r="H14" s="13">
        <v>25</v>
      </c>
      <c r="I14" s="13">
        <f t="shared" si="4"/>
        <v>18</v>
      </c>
      <c r="J14" s="13">
        <v>16</v>
      </c>
      <c r="K14" s="14">
        <v>2</v>
      </c>
    </row>
    <row r="15" spans="1:12" s="4" customFormat="1">
      <c r="A15" s="1"/>
      <c r="B15" s="29" t="s">
        <v>14</v>
      </c>
      <c r="C15" s="13">
        <f t="shared" si="1"/>
        <v>137</v>
      </c>
      <c r="D15" s="13">
        <f t="shared" si="2"/>
        <v>105</v>
      </c>
      <c r="E15" s="13">
        <f t="shared" si="2"/>
        <v>32</v>
      </c>
      <c r="F15" s="13">
        <f t="shared" si="3"/>
        <v>114</v>
      </c>
      <c r="G15" s="13">
        <v>83</v>
      </c>
      <c r="H15" s="13">
        <v>31</v>
      </c>
      <c r="I15" s="13">
        <f t="shared" si="4"/>
        <v>23</v>
      </c>
      <c r="J15" s="13">
        <v>22</v>
      </c>
      <c r="K15" s="14">
        <v>1</v>
      </c>
    </row>
    <row r="16" spans="1:12" s="4" customFormat="1">
      <c r="A16" s="1"/>
      <c r="B16" s="29" t="s">
        <v>15</v>
      </c>
      <c r="C16" s="13">
        <f t="shared" si="1"/>
        <v>104</v>
      </c>
      <c r="D16" s="13">
        <f t="shared" si="2"/>
        <v>75</v>
      </c>
      <c r="E16" s="13">
        <f t="shared" si="2"/>
        <v>29</v>
      </c>
      <c r="F16" s="13">
        <f t="shared" si="3"/>
        <v>80</v>
      </c>
      <c r="G16" s="13">
        <v>56</v>
      </c>
      <c r="H16" s="13">
        <v>24</v>
      </c>
      <c r="I16" s="13">
        <f t="shared" si="4"/>
        <v>24</v>
      </c>
      <c r="J16" s="13">
        <v>19</v>
      </c>
      <c r="K16" s="14">
        <v>5</v>
      </c>
    </row>
    <row r="17" spans="1:12" s="4" customFormat="1">
      <c r="A17" s="1"/>
      <c r="B17" s="29" t="s">
        <v>16</v>
      </c>
      <c r="C17" s="13">
        <f t="shared" si="1"/>
        <v>104</v>
      </c>
      <c r="D17" s="13">
        <f t="shared" si="2"/>
        <v>77</v>
      </c>
      <c r="E17" s="13">
        <f t="shared" si="2"/>
        <v>27</v>
      </c>
      <c r="F17" s="13">
        <f t="shared" si="3"/>
        <v>87</v>
      </c>
      <c r="G17" s="13">
        <v>62</v>
      </c>
      <c r="H17" s="13">
        <v>25</v>
      </c>
      <c r="I17" s="13">
        <f t="shared" si="4"/>
        <v>17</v>
      </c>
      <c r="J17" s="13">
        <v>15</v>
      </c>
      <c r="K17" s="14">
        <v>2</v>
      </c>
    </row>
    <row r="18" spans="1:12" s="4" customFormat="1">
      <c r="A18" s="1"/>
      <c r="B18" s="29" t="s">
        <v>17</v>
      </c>
      <c r="C18" s="13">
        <f t="shared" si="1"/>
        <v>88</v>
      </c>
      <c r="D18" s="13">
        <f t="shared" si="2"/>
        <v>62</v>
      </c>
      <c r="E18" s="13">
        <f t="shared" si="2"/>
        <v>26</v>
      </c>
      <c r="F18" s="13">
        <f t="shared" si="3"/>
        <v>76</v>
      </c>
      <c r="G18" s="13">
        <v>52</v>
      </c>
      <c r="H18" s="13">
        <v>24</v>
      </c>
      <c r="I18" s="13">
        <f t="shared" si="4"/>
        <v>12</v>
      </c>
      <c r="J18" s="13">
        <v>10</v>
      </c>
      <c r="K18" s="14">
        <v>2</v>
      </c>
    </row>
    <row r="19" spans="1:12" s="4" customFormat="1">
      <c r="A19" s="1"/>
      <c r="B19" s="29" t="s">
        <v>18</v>
      </c>
      <c r="C19" s="13">
        <f t="shared" si="1"/>
        <v>79</v>
      </c>
      <c r="D19" s="13">
        <f t="shared" si="2"/>
        <v>58</v>
      </c>
      <c r="E19" s="13">
        <f t="shared" si="2"/>
        <v>21</v>
      </c>
      <c r="F19" s="13">
        <f t="shared" si="3"/>
        <v>66</v>
      </c>
      <c r="G19" s="13">
        <v>46</v>
      </c>
      <c r="H19" s="13">
        <v>20</v>
      </c>
      <c r="I19" s="13">
        <f t="shared" si="4"/>
        <v>13</v>
      </c>
      <c r="J19" s="13">
        <v>12</v>
      </c>
      <c r="K19" s="14">
        <v>1</v>
      </c>
    </row>
    <row r="20" spans="1:12" s="4" customFormat="1">
      <c r="A20" s="1"/>
      <c r="B20" s="29" t="s">
        <v>19</v>
      </c>
      <c r="C20" s="13">
        <f t="shared" si="1"/>
        <v>116</v>
      </c>
      <c r="D20" s="13">
        <f t="shared" si="2"/>
        <v>76</v>
      </c>
      <c r="E20" s="13">
        <f t="shared" si="2"/>
        <v>40</v>
      </c>
      <c r="F20" s="13">
        <f t="shared" si="3"/>
        <v>97</v>
      </c>
      <c r="G20" s="13">
        <v>61</v>
      </c>
      <c r="H20" s="13">
        <v>36</v>
      </c>
      <c r="I20" s="13">
        <f t="shared" si="4"/>
        <v>19</v>
      </c>
      <c r="J20" s="13">
        <v>15</v>
      </c>
      <c r="K20" s="14">
        <v>4</v>
      </c>
    </row>
    <row r="21" spans="1:12" s="4" customFormat="1" ht="5.0999999999999996" customHeight="1" thickBot="1">
      <c r="A21" s="1"/>
      <c r="B21" s="15"/>
      <c r="C21" s="16"/>
      <c r="D21" s="16"/>
      <c r="E21" s="16"/>
      <c r="F21" s="16"/>
      <c r="G21" s="16"/>
      <c r="H21" s="17"/>
      <c r="I21" s="16"/>
      <c r="J21" s="18"/>
      <c r="K21" s="16"/>
      <c r="L21" s="3"/>
    </row>
    <row r="22" spans="1:12" s="4" customFormat="1" ht="5.0999999999999996" customHeight="1">
      <c r="A22" s="1"/>
      <c r="B22" s="3"/>
      <c r="C22" s="3"/>
      <c r="D22" s="3"/>
      <c r="E22" s="19"/>
      <c r="F22" s="3"/>
      <c r="G22" s="3"/>
      <c r="H22" s="3"/>
      <c r="I22" s="3"/>
      <c r="J22" s="3"/>
      <c r="K22" s="3"/>
      <c r="L22" s="3"/>
    </row>
    <row r="23" spans="1:12" s="4" customFormat="1">
      <c r="A23" s="1"/>
      <c r="B23" s="20" t="s">
        <v>20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4" customFormat="1">
      <c r="A24" s="1"/>
      <c r="B24" s="20"/>
      <c r="C24" s="9"/>
      <c r="D24" s="9"/>
      <c r="E24" s="9"/>
      <c r="F24" s="9"/>
      <c r="G24" s="9"/>
      <c r="H24" s="9"/>
      <c r="I24" s="9"/>
      <c r="J24" s="9"/>
      <c r="K24" s="9"/>
      <c r="L24" s="9"/>
    </row>
  </sheetData>
  <mergeCells count="4">
    <mergeCell ref="B4:B5"/>
    <mergeCell ref="C4:E4"/>
    <mergeCell ref="F4:H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2019-08-19T16:20:36Z</dcterms:created>
  <dcterms:modified xsi:type="dcterms:W3CDTF">2019-08-22T15:21:49Z</dcterms:modified>
</cp:coreProperties>
</file>