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7.1.5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L34" i="1"/>
  <c r="L33" i="1"/>
  <c r="L32" i="1"/>
  <c r="L31" i="1"/>
  <c r="L30" i="1"/>
  <c r="L29" i="1"/>
  <c r="L28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<sst xmlns="http://schemas.openxmlformats.org/spreadsheetml/2006/main" count="49" uniqueCount="37">
  <si>
    <t>AÑO Y MES</t>
  </si>
  <si>
    <t>ACTIVOS INTERNACIONALES NETOS</t>
  </si>
  <si>
    <t>ACTIVOS INTERNOS NETOS</t>
  </si>
  <si>
    <t>BILLETES Y MONEDAS EN CIRCULACIÓN (MO)</t>
  </si>
  <si>
    <t>RESERVAS BANCARIAS</t>
  </si>
  <si>
    <t>BASE MONETARIA (BM)</t>
  </si>
  <si>
    <t>CRÉDITO NETO  AL SECTOR PÚBLICO</t>
  </si>
  <si>
    <t>CRÉDITO NETO  AL SISTEMA BANCARIO</t>
  </si>
  <si>
    <r>
      <t>INSTRUMENTOS DE REGULACIÓN MONETARIA</t>
    </r>
    <r>
      <rPr>
        <vertAlign val="superscript"/>
        <sz val="10"/>
        <rFont val="Times New Roman"/>
        <family val="1"/>
      </rPr>
      <t>1/</t>
    </r>
  </si>
  <si>
    <t>OTROS ACTIVOS Y PASIVOS</t>
  </si>
  <si>
    <r>
      <t xml:space="preserve"> GOBIERNO CENTRAL</t>
    </r>
    <r>
      <rPr>
        <vertAlign val="superscript"/>
        <sz val="10"/>
        <rFont val="Times New Roman"/>
        <family val="1"/>
      </rPr>
      <t>2/</t>
    </r>
  </si>
  <si>
    <t xml:space="preserve">RESTO SECTOR PÚBLICO </t>
  </si>
  <si>
    <t xml:space="preserve">PRÉSTAMOS </t>
  </si>
  <si>
    <t>DEPÓSITOS</t>
  </si>
  <si>
    <t xml:space="preserve">MONETARIO </t>
  </si>
  <si>
    <t>(a)</t>
  </si>
  <si>
    <t>(b)</t>
  </si>
  <si>
    <t>c = (a+b)</t>
  </si>
  <si>
    <t>AÑO 2016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</si>
  <si>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</si>
  <si>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</si>
  <si>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</si>
  <si>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</si>
  <si>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</si>
  <si>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</si>
  <si>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</si>
  <si>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</si>
  <si>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Setiembre</t>
  </si>
  <si>
    <t>Octubre</t>
  </si>
  <si>
    <t>Noviembre</t>
  </si>
  <si>
    <t>Diciembre</t>
  </si>
  <si>
    <t>AÑO 2017 p</t>
  </si>
  <si>
    <t>1/ IRM: Incluye a partir de julio del 2012, las Letras de Regulación Monetaria y Facilidad de Depósito de 1 día.</t>
  </si>
  <si>
    <t>2/ A partir de diciembre del 2012 el BCP recibió un bono perpetuo del Ministerio de Hacienda, en compensación de las deudas del Sector Público con el BCP. Así también dicho bono a partir de diciembre del 2013 se registra</t>
  </si>
  <si>
    <t xml:space="preserve">    a su valor estimado de mercado.</t>
  </si>
  <si>
    <t>FUENTE: Informe Económico Julio 2018. Banco Central del Paraguay.</t>
  </si>
  <si>
    <t>CUADRO 7.1.5. BALANCE MONETARIO (en millones de Guaraníes), SEGÚN AÑO Y MES.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</si>
</sst>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\ _€_-;\-* #,##0\ _€_-;_-* &quot;-&quot;\ _€_-;_-@_-"/>
    <numFmt numFmtId="165" formatCode="_-* #,##0_-;\-* #,##0_-;_-* &quot;-&quot;_-;_-@_-"/>
    <numFmt numFmtId="166" formatCode="#,##0.00\ ;&quot; (&quot;#,##0.00\);&quot; -&quot;#\ ;@\ 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3333FF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3333FF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4" borderId="0" applyNumberFormat="0" applyBorder="0" applyAlignment="0" applyProtection="0"/>
    <xf numFmtId="168" fontId="26" fillId="34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5" borderId="0" applyNumberFormat="0" applyBorder="0" applyAlignment="0" applyProtection="0"/>
    <xf numFmtId="168" fontId="26" fillId="35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6" borderId="0" applyNumberFormat="0" applyBorder="0" applyAlignment="0" applyProtection="0"/>
    <xf numFmtId="168" fontId="26" fillId="36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8" borderId="0" applyNumberFormat="0" applyBorder="0" applyAlignment="0" applyProtection="0"/>
    <xf numFmtId="168" fontId="26" fillId="38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39" borderId="0" applyNumberFormat="0" applyBorder="0" applyAlignment="0" applyProtection="0"/>
    <xf numFmtId="168" fontId="26" fillId="39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1" borderId="0" applyNumberFormat="0" applyBorder="0" applyAlignment="0" applyProtection="0"/>
    <xf numFmtId="168" fontId="26" fillId="41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42" borderId="0" applyNumberFormat="0" applyBorder="0" applyAlignment="0" applyProtection="0"/>
    <xf numFmtId="168" fontId="26" fillId="42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37" borderId="0" applyNumberFormat="0" applyBorder="0" applyAlignment="0" applyProtection="0"/>
    <xf numFmtId="168" fontId="26" fillId="37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0" borderId="0" applyNumberFormat="0" applyBorder="0" applyAlignment="0" applyProtection="0"/>
    <xf numFmtId="168" fontId="26" fillId="40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6" fillId="43" borderId="0" applyNumberFormat="0" applyBorder="0" applyAlignment="0" applyProtection="0"/>
    <xf numFmtId="168" fontId="26" fillId="43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168" fontId="17" fillId="12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4" borderId="0" applyNumberFormat="0" applyBorder="0" applyAlignment="0" applyProtection="0"/>
    <xf numFmtId="168" fontId="27" fillId="44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168" fontId="17" fillId="16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7" fillId="41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168" fontId="17" fillId="20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7" fillId="4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4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8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168" fontId="17" fillId="32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27" fillId="47" borderId="0" applyNumberFormat="0" applyBorder="0" applyAlignment="0" applyProtection="0"/>
    <xf numFmtId="168" fontId="27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6" fillId="2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168" fontId="11" fillId="6" borderId="4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0" fillId="48" borderId="17" applyNumberFormat="0" applyAlignment="0" applyProtection="0"/>
    <xf numFmtId="168" fontId="30" fillId="48" borderId="17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168" fontId="13" fillId="7" borderId="7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1" fillId="49" borderId="18" applyNumberFormat="0" applyAlignment="0" applyProtection="0"/>
    <xf numFmtId="168" fontId="31" fillId="49" borderId="18" applyNumberFormat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168" fontId="12" fillId="0" borderId="6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0" fontId="32" fillId="0" borderId="19" applyNumberFormat="0" applyFill="0" applyAlignment="0" applyProtection="0"/>
    <xf numFmtId="168" fontId="32" fillId="0" borderId="19" applyNumberFormat="0" applyFill="0" applyAlignment="0" applyProtection="0"/>
    <xf numFmtId="169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168" fontId="17" fillId="9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0" borderId="0" applyNumberFormat="0" applyBorder="0" applyAlignment="0" applyProtection="0"/>
    <xf numFmtId="168" fontId="27" fillId="50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168" fontId="17" fillId="13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1" borderId="0" applyNumberFormat="0" applyBorder="0" applyAlignment="0" applyProtection="0"/>
    <xf numFmtId="168" fontId="27" fillId="51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168" fontId="17" fillId="17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52" borderId="0" applyNumberFormat="0" applyBorder="0" applyAlignment="0" applyProtection="0"/>
    <xf numFmtId="168" fontId="27" fillId="52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168" fontId="17" fillId="21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7" fillId="45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168" fontId="17" fillId="25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46" borderId="0" applyNumberFormat="0" applyBorder="0" applyAlignment="0" applyProtection="0"/>
    <xf numFmtId="168" fontId="27" fillId="46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168" fontId="17" fillId="29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7" fillId="53" borderId="0" applyNumberFormat="0" applyBorder="0" applyAlignment="0" applyProtection="0"/>
    <xf numFmtId="168" fontId="27" fillId="53" borderId="0" applyNumberFormat="0" applyBorder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168" fontId="9" fillId="5" borderId="4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28" fillId="39" borderId="17" applyNumberFormat="0" applyAlignment="0" applyProtection="0"/>
    <xf numFmtId="168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34" fillId="54" borderId="0" applyNumberFormat="0" applyFont="0" applyBorder="0" applyProtection="0"/>
    <xf numFmtId="176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68" fontId="7" fillId="3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0" fontId="40" fillId="35" borderId="0" applyNumberFormat="0" applyBorder="0" applyAlignment="0" applyProtection="0"/>
    <xf numFmtId="168" fontId="40" fillId="35" borderId="0" applyNumberFormat="0" applyBorder="0" applyAlignment="0" applyProtection="0"/>
    <xf numFmtId="16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8" fillId="0" borderId="0" applyFill="0" applyBorder="0" applyAlignment="0" applyProtection="0"/>
    <xf numFmtId="41" fontId="18" fillId="0" borderId="0" applyFont="0" applyFill="0" applyBorder="0" applyAlignment="0" applyProtection="0"/>
    <xf numFmtId="177" fontId="18" fillId="0" borderId="0" applyFill="0" applyBorder="0" applyAlignment="0" applyProtection="0"/>
    <xf numFmtId="41" fontId="20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41" fontId="41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8" fillId="0" borderId="0" applyFill="0" applyBorder="0" applyAlignment="0" applyProtection="0"/>
    <xf numFmtId="164" fontId="18" fillId="0" borderId="0" applyFill="0" applyBorder="0" applyAlignment="0" applyProtection="0"/>
    <xf numFmtId="43" fontId="20" fillId="0" borderId="0" applyFont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ill="0" applyBorder="0" applyAlignment="0" applyProtection="0"/>
    <xf numFmtId="182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18" fillId="0" borderId="0" applyFont="0" applyFill="0" applyBorder="0" applyAlignment="0" applyProtection="0"/>
    <xf numFmtId="166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66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ill="0" applyBorder="0" applyAlignment="0" applyProtection="0"/>
    <xf numFmtId="166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8" fillId="0" borderId="0" applyFill="0" applyBorder="0" applyAlignment="0" applyProtection="0"/>
    <xf numFmtId="185" fontId="18" fillId="0" borderId="0" applyFill="0" applyBorder="0" applyAlignment="0" applyProtection="0"/>
    <xf numFmtId="166" fontId="18" fillId="0" borderId="0" applyFill="0" applyBorder="0" applyAlignment="0" applyProtection="0"/>
    <xf numFmtId="185" fontId="18" fillId="0" borderId="0" applyFill="0" applyBorder="0" applyAlignment="0" applyProtection="0"/>
    <xf numFmtId="166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66" fontId="18" fillId="0" borderId="0" applyFill="0" applyBorder="0" applyAlignment="0" applyProtection="0"/>
    <xf numFmtId="185" fontId="18" fillId="0" borderId="0" applyFill="0" applyBorder="0" applyAlignment="0" applyProtection="0"/>
    <xf numFmtId="166" fontId="18" fillId="0" borderId="0" applyFill="0" applyBorder="0" applyAlignment="0" applyProtection="0"/>
    <xf numFmtId="185" fontId="18" fillId="0" borderId="0" applyFill="0" applyBorder="0" applyAlignment="0" applyProtection="0"/>
    <xf numFmtId="166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4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168" fontId="8" fillId="4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45" fillId="55" borderId="0" applyNumberFormat="0" applyBorder="0" applyAlignment="0" applyProtection="0"/>
    <xf numFmtId="168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20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8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26" fillId="8" borderId="8" applyNumberFormat="0" applyFont="0" applyAlignment="0" applyProtection="0"/>
    <xf numFmtId="168" fontId="18" fillId="56" borderId="20" applyNumberFormat="0" applyFont="0" applyAlignment="0" applyProtection="0"/>
    <xf numFmtId="168" fontId="18" fillId="56" borderId="20" applyNumberFormat="0" applyFont="0" applyAlignment="0" applyProtection="0"/>
    <xf numFmtId="168" fontId="18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0" fontId="26" fillId="56" borderId="20" applyNumberFormat="0" applyFont="0" applyAlignment="0" applyProtection="0"/>
    <xf numFmtId="168" fontId="26" fillId="56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168" fontId="10" fillId="6" borderId="5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52" fillId="48" borderId="21" applyNumberFormat="0" applyAlignment="0" applyProtection="0"/>
    <xf numFmtId="168" fontId="52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168" fontId="3" fillId="0" borderId="1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168" fontId="4" fillId="0" borderId="2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8" fillId="0" borderId="23" applyNumberFormat="0" applyFill="0" applyAlignment="0" applyProtection="0"/>
    <xf numFmtId="168" fontId="58" fillId="0" borderId="23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168" fontId="5" fillId="0" borderId="3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33" fillId="0" borderId="24" applyNumberFormat="0" applyFill="0" applyAlignment="0" applyProtection="0"/>
    <xf numFmtId="168" fontId="33" fillId="0" borderId="24" applyNumberFormat="0" applyFill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168" fontId="16" fillId="0" borderId="9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  <xf numFmtId="0" fontId="59" fillId="0" borderId="25" applyNumberFormat="0" applyFill="0" applyAlignment="0" applyProtection="0"/>
    <xf numFmtId="168" fontId="59" fillId="0" borderId="25" applyNumberFormat="0" applyFill="0" applyAlignment="0" applyProtection="0"/>
  </cellStyleXfs>
  <cellXfs count="53">
    <xf numFmtId="0" fontId="0" fillId="0" borderId="0" xfId="0"/>
    <xf numFmtId="0" fontId="18" fillId="33" borderId="0" xfId="1" applyFont="1" applyFill="1"/>
    <xf numFmtId="0" fontId="19" fillId="0" borderId="0" xfId="0" applyFont="1" applyFill="1"/>
    <xf numFmtId="0" fontId="20" fillId="33" borderId="0" xfId="2" quotePrefix="1" applyFont="1" applyFill="1" applyAlignment="1" applyProtection="1">
      <alignment horizontal="left"/>
    </xf>
    <xf numFmtId="0" fontId="21" fillId="33" borderId="0" xfId="3" applyFont="1" applyFill="1"/>
    <xf numFmtId="0" fontId="22" fillId="0" borderId="0" xfId="0" applyFont="1" applyFill="1"/>
    <xf numFmtId="0" fontId="20" fillId="33" borderId="15" xfId="2" quotePrefix="1" applyFont="1" applyFill="1" applyBorder="1" applyAlignment="1" applyProtection="1">
      <alignment horizontal="center" vertical="center"/>
    </xf>
    <xf numFmtId="0" fontId="20" fillId="33" borderId="0" xfId="2" applyFont="1" applyFill="1" applyAlignment="1">
      <alignment horizontal="left" indent="7"/>
    </xf>
    <xf numFmtId="3" fontId="20" fillId="33" borderId="0" xfId="4" applyNumberFormat="1" applyFont="1" applyFill="1" applyBorder="1" applyAlignment="1">
      <alignment horizontal="right" indent="2"/>
    </xf>
    <xf numFmtId="3" fontId="20" fillId="33" borderId="0" xfId="4" applyNumberFormat="1" applyFont="1" applyFill="1" applyBorder="1" applyAlignment="1">
      <alignment horizontal="right" indent="1"/>
    </xf>
    <xf numFmtId="3" fontId="20" fillId="33" borderId="0" xfId="5" applyNumberFormat="1" applyFont="1" applyFill="1" applyBorder="1" applyAlignment="1">
      <alignment horizontal="right" indent="1"/>
    </xf>
    <xf numFmtId="3" fontId="20" fillId="33" borderId="0" xfId="2" applyNumberFormat="1" applyFont="1" applyFill="1" applyAlignment="1">
      <alignment horizontal="right" indent="1"/>
    </xf>
    <xf numFmtId="3" fontId="20" fillId="0" borderId="0" xfId="4" applyNumberFormat="1" applyFont="1" applyFill="1" applyBorder="1" applyAlignment="1">
      <alignment horizontal="right" indent="1"/>
    </xf>
    <xf numFmtId="3" fontId="20" fillId="0" borderId="0" xfId="4" applyNumberFormat="1" applyFont="1" applyFill="1" applyBorder="1" applyAlignment="1">
      <alignment horizontal="right" indent="4"/>
    </xf>
    <xf numFmtId="3" fontId="20" fillId="0" borderId="0" xfId="4" applyNumberFormat="1" applyFont="1" applyFill="1" applyBorder="1" applyAlignment="1">
      <alignment horizontal="right" indent="3"/>
    </xf>
    <xf numFmtId="3" fontId="20" fillId="0" borderId="0" xfId="4" applyNumberFormat="1" applyFont="1" applyFill="1" applyBorder="1" applyAlignment="1">
      <alignment horizontal="right" indent="2"/>
    </xf>
    <xf numFmtId="3" fontId="20" fillId="33" borderId="0" xfId="5" applyNumberFormat="1" applyFont="1" applyFill="1" applyBorder="1" applyAlignment="1">
      <alignment horizontal="right" indent="2"/>
    </xf>
    <xf numFmtId="3" fontId="20" fillId="33" borderId="0" xfId="2" applyNumberFormat="1" applyFont="1" applyFill="1" applyAlignment="1">
      <alignment horizontal="right" indent="2"/>
    </xf>
    <xf numFmtId="3" fontId="21" fillId="33" borderId="0" xfId="3" applyNumberFormat="1" applyFont="1" applyFill="1"/>
    <xf numFmtId="3" fontId="20" fillId="33" borderId="0" xfId="4" applyNumberFormat="1" applyFont="1" applyFill="1" applyBorder="1" applyAlignment="1">
      <alignment horizontal="right" indent="4"/>
    </xf>
    <xf numFmtId="3" fontId="20" fillId="33" borderId="0" xfId="4" applyNumberFormat="1" applyFont="1" applyFill="1" applyBorder="1" applyAlignment="1">
      <alignment horizontal="right" indent="3"/>
    </xf>
    <xf numFmtId="0" fontId="20" fillId="33" borderId="16" xfId="2" applyFont="1" applyFill="1" applyBorder="1"/>
    <xf numFmtId="3" fontId="20" fillId="33" borderId="16" xfId="4" applyNumberFormat="1" applyFont="1" applyFill="1" applyBorder="1" applyAlignment="1">
      <alignment horizontal="right"/>
    </xf>
    <xf numFmtId="3" fontId="20" fillId="33" borderId="16" xfId="4" applyNumberFormat="1" applyFont="1" applyFill="1" applyBorder="1"/>
    <xf numFmtId="3" fontId="20" fillId="33" borderId="16" xfId="5" applyNumberFormat="1" applyFont="1" applyFill="1" applyBorder="1" applyAlignment="1">
      <alignment horizontal="right"/>
    </xf>
    <xf numFmtId="3" fontId="20" fillId="33" borderId="0" xfId="5" applyNumberFormat="1" applyFont="1" applyFill="1" applyBorder="1" applyAlignment="1">
      <alignment horizontal="center"/>
    </xf>
    <xf numFmtId="0" fontId="20" fillId="33" borderId="0" xfId="3" applyFont="1" applyFill="1"/>
    <xf numFmtId="1" fontId="25" fillId="33" borderId="0" xfId="3" applyNumberFormat="1" applyFont="1" applyFill="1" applyAlignment="1">
      <alignment horizontal="center"/>
    </xf>
    <xf numFmtId="1" fontId="20" fillId="33" borderId="0" xfId="2" applyNumberFormat="1" applyFont="1" applyFill="1" applyAlignment="1" applyProtection="1">
      <alignment horizontal="center"/>
    </xf>
    <xf numFmtId="1" fontId="20" fillId="33" borderId="0" xfId="2" applyNumberFormat="1" applyFont="1" applyFill="1" applyAlignment="1" applyProtection="1">
      <alignment horizontal="center" vertical="center"/>
    </xf>
    <xf numFmtId="167" fontId="24" fillId="33" borderId="0" xfId="2" applyNumberFormat="1" applyFont="1" applyFill="1" applyAlignment="1" applyProtection="1">
      <alignment vertical="center"/>
    </xf>
    <xf numFmtId="0" fontId="21" fillId="33" borderId="0" xfId="3" applyFont="1" applyFill="1" applyAlignment="1">
      <alignment horizontal="left" indent="4"/>
    </xf>
    <xf numFmtId="0" fontId="20" fillId="33" borderId="0" xfId="2" applyFont="1" applyFill="1" applyAlignment="1">
      <alignment horizontal="left" indent="4"/>
    </xf>
    <xf numFmtId="0" fontId="20" fillId="33" borderId="0" xfId="6" applyFont="1" applyFill="1" applyAlignment="1">
      <alignment horizontal="left" indent="4"/>
    </xf>
    <xf numFmtId="0" fontId="24" fillId="57" borderId="0" xfId="2" applyFont="1" applyFill="1" applyAlignment="1" applyProtection="1">
      <alignment horizontal="left" indent="4"/>
    </xf>
    <xf numFmtId="3" fontId="20" fillId="57" borderId="0" xfId="4" applyNumberFormat="1" applyFont="1" applyFill="1" applyBorder="1" applyAlignment="1">
      <alignment horizontal="right" indent="2"/>
    </xf>
    <xf numFmtId="3" fontId="20" fillId="57" borderId="0" xfId="4" applyNumberFormat="1" applyFont="1" applyFill="1" applyBorder="1" applyAlignment="1">
      <alignment horizontal="right" indent="1"/>
    </xf>
    <xf numFmtId="3" fontId="20" fillId="57" borderId="0" xfId="5" applyNumberFormat="1" applyFont="1" applyFill="1" applyBorder="1" applyAlignment="1">
      <alignment horizontal="right" indent="1"/>
    </xf>
    <xf numFmtId="3" fontId="20" fillId="57" borderId="0" xfId="2" applyNumberFormat="1" applyFont="1" applyFill="1" applyAlignment="1">
      <alignment horizontal="right" indent="1"/>
    </xf>
    <xf numFmtId="3" fontId="20" fillId="57" borderId="0" xfId="4" applyNumberFormat="1" applyFont="1" applyFill="1" applyBorder="1" applyAlignment="1">
      <alignment horizontal="right" indent="4"/>
    </xf>
    <xf numFmtId="3" fontId="20" fillId="57" borderId="0" xfId="4" applyNumberFormat="1" applyFont="1" applyFill="1" applyBorder="1" applyAlignment="1">
      <alignment horizontal="right" indent="3"/>
    </xf>
    <xf numFmtId="3" fontId="20" fillId="57" borderId="0" xfId="5" applyNumberFormat="1" applyFont="1" applyFill="1" applyBorder="1" applyAlignment="1">
      <alignment horizontal="right" indent="2"/>
    </xf>
    <xf numFmtId="3" fontId="20" fillId="57" borderId="0" xfId="2" applyNumberFormat="1" applyFont="1" applyFill="1" applyAlignment="1">
      <alignment horizontal="right" indent="2"/>
    </xf>
    <xf numFmtId="0" fontId="20" fillId="33" borderId="10" xfId="2" applyFont="1" applyFill="1" applyBorder="1" applyAlignment="1" applyProtection="1">
      <alignment horizontal="center" vertical="center" wrapText="1"/>
    </xf>
    <xf numFmtId="0" fontId="20" fillId="33" borderId="12" xfId="2" applyFont="1" applyFill="1" applyBorder="1" applyAlignment="1">
      <alignment horizontal="center" vertical="center" wrapText="1"/>
    </xf>
    <xf numFmtId="0" fontId="20" fillId="33" borderId="15" xfId="2" applyFont="1" applyFill="1" applyBorder="1" applyAlignment="1">
      <alignment horizontal="center" vertical="center" wrapText="1"/>
    </xf>
    <xf numFmtId="0" fontId="20" fillId="33" borderId="11" xfId="2" applyFont="1" applyFill="1" applyBorder="1" applyAlignment="1" applyProtection="1">
      <alignment horizontal="center" vertical="center" wrapText="1"/>
    </xf>
    <xf numFmtId="0" fontId="20" fillId="33" borderId="11" xfId="2" applyFont="1" applyFill="1" applyBorder="1" applyAlignment="1">
      <alignment horizontal="center" vertical="center" wrapText="1"/>
    </xf>
    <xf numFmtId="0" fontId="20" fillId="33" borderId="11" xfId="2" applyFont="1" applyFill="1" applyBorder="1" applyAlignment="1">
      <alignment horizontal="center"/>
    </xf>
    <xf numFmtId="0" fontId="20" fillId="33" borderId="12" xfId="2" applyFont="1" applyFill="1" applyBorder="1" applyAlignment="1" applyProtection="1">
      <alignment horizontal="center" vertical="center" wrapText="1"/>
    </xf>
    <xf numFmtId="0" fontId="20" fillId="33" borderId="13" xfId="2" applyFont="1" applyFill="1" applyBorder="1" applyAlignment="1" applyProtection="1">
      <alignment horizontal="center" vertical="center" wrapText="1"/>
    </xf>
    <xf numFmtId="0" fontId="20" fillId="33" borderId="14" xfId="2" applyFont="1" applyFill="1" applyBorder="1" applyAlignment="1">
      <alignment horizontal="center" vertical="center" wrapText="1"/>
    </xf>
    <xf numFmtId="0" fontId="20" fillId="33" borderId="11" xfId="2" quotePrefix="1" applyFont="1" applyFill="1" applyBorder="1" applyAlignment="1" applyProtection="1">
      <alignment horizontal="center" vertical="center" wrapText="1"/>
    </xf>
  </cellXfs>
  <cellStyles count="42767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6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2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4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_base monetario temporal" xfId="5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1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3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showGridLines="0" tabSelected="1" zoomScale="80" zoomScaleNormal="80" workbookViewId="0"/>
  </sheetViews>
  <sheetFormatPr baseColWidth="10" defaultRowHeight="15"/>
  <cols>
    <col min="1" max="1" width="3.7109375" style="2" customWidth="1"/>
    <col min="2" max="2" width="25.7109375" style="1" customWidth="1"/>
    <col min="3" max="3" width="21.140625" style="1" customWidth="1"/>
    <col min="4" max="4" width="12.28515625" style="1" customWidth="1"/>
    <col min="5" max="5" width="12.7109375" style="1" customWidth="1"/>
    <col min="6" max="6" width="14.140625" style="1" customWidth="1"/>
    <col min="7" max="7" width="13.7109375" style="1" customWidth="1"/>
    <col min="8" max="8" width="17.5703125" style="1" customWidth="1"/>
    <col min="9" max="9" width="15.42578125" style="1" customWidth="1"/>
    <col min="10" max="10" width="16.28515625" style="1" customWidth="1"/>
    <col min="11" max="11" width="17.140625" style="1" customWidth="1"/>
    <col min="12" max="12" width="15.140625" style="1" customWidth="1"/>
    <col min="13" max="16384" width="11.42578125" style="1"/>
  </cols>
  <sheetData>
    <row r="2" spans="1:13">
      <c r="B2" s="3" t="s">
        <v>36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5.0999999999999996" customHeight="1">
      <c r="B3" s="3"/>
      <c r="C3" s="4"/>
      <c r="D3" s="4"/>
      <c r="E3" s="4"/>
      <c r="F3" s="4"/>
      <c r="G3" s="4"/>
      <c r="H3" s="4"/>
      <c r="I3" s="4"/>
      <c r="J3" s="4"/>
      <c r="L3" s="4"/>
      <c r="M3" s="4"/>
    </row>
    <row r="4" spans="1:13">
      <c r="A4" s="5"/>
      <c r="B4" s="43" t="s">
        <v>0</v>
      </c>
      <c r="C4" s="46" t="s">
        <v>1</v>
      </c>
      <c r="D4" s="48" t="s">
        <v>2</v>
      </c>
      <c r="E4" s="48"/>
      <c r="F4" s="48"/>
      <c r="G4" s="48"/>
      <c r="H4" s="48"/>
      <c r="I4" s="48"/>
      <c r="J4" s="43" t="s">
        <v>3</v>
      </c>
      <c r="K4" s="43" t="s">
        <v>4</v>
      </c>
      <c r="L4" s="43" t="s">
        <v>5</v>
      </c>
      <c r="M4" s="4"/>
    </row>
    <row r="5" spans="1:13" ht="23.25" customHeight="1">
      <c r="B5" s="44"/>
      <c r="C5" s="47"/>
      <c r="D5" s="46" t="s">
        <v>6</v>
      </c>
      <c r="E5" s="47"/>
      <c r="F5" s="46" t="s">
        <v>7</v>
      </c>
      <c r="G5" s="47"/>
      <c r="H5" s="50" t="s">
        <v>8</v>
      </c>
      <c r="I5" s="52" t="s">
        <v>9</v>
      </c>
      <c r="J5" s="49"/>
      <c r="K5" s="49"/>
      <c r="L5" s="49"/>
      <c r="M5" s="4"/>
    </row>
    <row r="6" spans="1:13" ht="23.25" customHeight="1">
      <c r="B6" s="44"/>
      <c r="C6" s="47"/>
      <c r="D6" s="47"/>
      <c r="E6" s="47"/>
      <c r="F6" s="47"/>
      <c r="G6" s="47"/>
      <c r="H6" s="51"/>
      <c r="I6" s="47"/>
      <c r="J6" s="49"/>
      <c r="K6" s="49"/>
      <c r="L6" s="49"/>
      <c r="M6" s="4"/>
    </row>
    <row r="7" spans="1:13">
      <c r="B7" s="44"/>
      <c r="C7" s="47"/>
      <c r="D7" s="46" t="s">
        <v>10</v>
      </c>
      <c r="E7" s="46" t="s">
        <v>11</v>
      </c>
      <c r="F7" s="46" t="s">
        <v>12</v>
      </c>
      <c r="G7" s="46" t="s">
        <v>13</v>
      </c>
      <c r="H7" s="46" t="s">
        <v>14</v>
      </c>
      <c r="I7" s="47"/>
      <c r="J7" s="49"/>
      <c r="K7" s="49"/>
      <c r="L7" s="49"/>
      <c r="M7" s="4"/>
    </row>
    <row r="8" spans="1:13">
      <c r="B8" s="44"/>
      <c r="C8" s="47"/>
      <c r="D8" s="46"/>
      <c r="E8" s="46"/>
      <c r="F8" s="46"/>
      <c r="G8" s="46"/>
      <c r="H8" s="46"/>
      <c r="I8" s="47"/>
      <c r="J8" s="49"/>
      <c r="K8" s="49"/>
      <c r="L8" s="49"/>
      <c r="M8" s="4"/>
    </row>
    <row r="9" spans="1:13">
      <c r="B9" s="45"/>
      <c r="C9" s="47"/>
      <c r="D9" s="47"/>
      <c r="E9" s="47"/>
      <c r="F9" s="47"/>
      <c r="G9" s="47"/>
      <c r="H9" s="47"/>
      <c r="I9" s="47"/>
      <c r="J9" s="6" t="s">
        <v>15</v>
      </c>
      <c r="K9" s="6" t="s">
        <v>16</v>
      </c>
      <c r="L9" s="6" t="s">
        <v>17</v>
      </c>
      <c r="M9" s="4"/>
    </row>
    <row r="10" spans="1:13" ht="5.0999999999999996" customHeight="1">
      <c r="B10" s="7"/>
      <c r="C10" s="8"/>
      <c r="D10" s="9"/>
      <c r="E10" s="9"/>
      <c r="F10" s="9"/>
      <c r="G10" s="9"/>
      <c r="H10" s="9"/>
      <c r="I10" s="10"/>
      <c r="J10" s="11"/>
      <c r="K10" s="10"/>
      <c r="L10" s="11"/>
      <c r="M10" s="4"/>
    </row>
    <row r="11" spans="1:13">
      <c r="B11" s="34" t="s">
        <v>18</v>
      </c>
      <c r="C11" s="35"/>
      <c r="D11" s="36"/>
      <c r="E11" s="36"/>
      <c r="F11" s="36"/>
      <c r="G11" s="36"/>
      <c r="H11" s="36"/>
      <c r="I11" s="37"/>
      <c r="J11" s="38"/>
      <c r="K11" s="37"/>
      <c r="L11" s="38"/>
      <c r="M11" s="4"/>
    </row>
    <row r="12" spans="1:13" ht="5.0999999999999996" customHeight="1">
      <c r="B12" s="31"/>
      <c r="C12" s="8"/>
      <c r="D12" s="9"/>
      <c r="E12" s="9"/>
      <c r="F12" s="9"/>
      <c r="G12" s="9"/>
      <c r="H12" s="9"/>
      <c r="I12" s="10"/>
      <c r="J12" s="11"/>
      <c r="K12" s="10"/>
      <c r="L12" s="11"/>
      <c r="M12" s="4"/>
    </row>
    <row r="13" spans="1:13">
      <c r="B13" s="32" t="s">
        <v>19</v>
      </c>
      <c r="C13" s="13">
        <v>35705514</v>
      </c>
      <c r="D13" s="12">
        <v>-6369843</v>
      </c>
      <c r="E13" s="14">
        <v>-535</v>
      </c>
      <c r="F13" s="15">
        <v>1047487</v>
      </c>
      <c r="G13" s="12">
        <v>13718872</v>
      </c>
      <c r="H13" s="8">
        <v>6016601</v>
      </c>
      <c r="I13" s="16">
        <v>-429204</v>
      </c>
      <c r="J13" s="17">
        <v>10217946</v>
      </c>
      <c r="K13" s="16">
        <v>4303055</v>
      </c>
      <c r="L13" s="11">
        <f>SUM(J13:K13)</f>
        <v>14521001</v>
      </c>
      <c r="M13" s="18"/>
    </row>
    <row r="14" spans="1:13">
      <c r="B14" s="32" t="s">
        <v>20</v>
      </c>
      <c r="C14" s="13">
        <v>34126683</v>
      </c>
      <c r="D14" s="12">
        <v>-5867098</v>
      </c>
      <c r="E14" s="14">
        <v>-535</v>
      </c>
      <c r="F14" s="15">
        <v>996132</v>
      </c>
      <c r="G14" s="12">
        <v>12766725</v>
      </c>
      <c r="H14" s="8">
        <v>6544541</v>
      </c>
      <c r="I14" s="16">
        <v>-181038</v>
      </c>
      <c r="J14" s="17">
        <v>9762878</v>
      </c>
      <c r="K14" s="16">
        <v>4236999</v>
      </c>
      <c r="L14" s="11">
        <f t="shared" ref="L14:L24" si="0">SUM(J14:K14)</f>
        <v>13999877</v>
      </c>
      <c r="M14" s="18"/>
    </row>
    <row r="15" spans="1:13">
      <c r="B15" s="32" t="s">
        <v>21</v>
      </c>
      <c r="C15" s="13">
        <v>37939049</v>
      </c>
      <c r="D15" s="12">
        <v>-8890222</v>
      </c>
      <c r="E15" s="14">
        <v>-535</v>
      </c>
      <c r="F15" s="15">
        <v>997300</v>
      </c>
      <c r="G15" s="12">
        <v>13235471</v>
      </c>
      <c r="H15" s="8">
        <v>7123419</v>
      </c>
      <c r="I15" s="16">
        <v>27297</v>
      </c>
      <c r="J15" s="17">
        <v>9713999</v>
      </c>
      <c r="K15" s="16">
        <v>4265785</v>
      </c>
      <c r="L15" s="11">
        <f t="shared" si="0"/>
        <v>13979784</v>
      </c>
      <c r="M15" s="18"/>
    </row>
    <row r="16" spans="1:13">
      <c r="B16" s="32" t="s">
        <v>22</v>
      </c>
      <c r="C16" s="13">
        <v>38662396</v>
      </c>
      <c r="D16" s="12">
        <v>-9228487</v>
      </c>
      <c r="E16" s="14">
        <v>-535</v>
      </c>
      <c r="F16" s="15">
        <v>1080128</v>
      </c>
      <c r="G16" s="12">
        <v>13696111</v>
      </c>
      <c r="H16" s="8">
        <v>7492177</v>
      </c>
      <c r="I16" s="16">
        <v>161216</v>
      </c>
      <c r="J16" s="17">
        <v>9486430</v>
      </c>
      <c r="K16" s="16">
        <v>4367675</v>
      </c>
      <c r="L16" s="11">
        <f t="shared" si="0"/>
        <v>13854105</v>
      </c>
      <c r="M16" s="18"/>
    </row>
    <row r="17" spans="2:13">
      <c r="B17" s="32" t="s">
        <v>23</v>
      </c>
      <c r="C17" s="13">
        <v>39827901</v>
      </c>
      <c r="D17" s="12">
        <v>-9167484</v>
      </c>
      <c r="E17" s="14">
        <v>-535</v>
      </c>
      <c r="F17" s="15">
        <v>1168068</v>
      </c>
      <c r="G17" s="12">
        <v>14351804</v>
      </c>
      <c r="H17" s="8">
        <v>7884268</v>
      </c>
      <c r="I17" s="16">
        <v>-98525</v>
      </c>
      <c r="J17" s="17">
        <v>9493353</v>
      </c>
      <c r="K17" s="16">
        <v>4224312</v>
      </c>
      <c r="L17" s="11">
        <f t="shared" si="0"/>
        <v>13717665</v>
      </c>
      <c r="M17" s="18"/>
    </row>
    <row r="18" spans="2:13">
      <c r="B18" s="32" t="s">
        <v>24</v>
      </c>
      <c r="C18" s="13">
        <v>39077998</v>
      </c>
      <c r="D18" s="12">
        <v>-8248755</v>
      </c>
      <c r="E18" s="14">
        <v>-535</v>
      </c>
      <c r="F18" s="15">
        <v>1041338</v>
      </c>
      <c r="G18" s="12">
        <v>13959166</v>
      </c>
      <c r="H18" s="8">
        <v>8804072</v>
      </c>
      <c r="I18" s="16">
        <v>328352</v>
      </c>
      <c r="J18" s="17">
        <v>9435160</v>
      </c>
      <c r="K18" s="16">
        <v>4234358</v>
      </c>
      <c r="L18" s="11">
        <f t="shared" si="0"/>
        <v>13669518</v>
      </c>
      <c r="M18" s="18"/>
    </row>
    <row r="19" spans="2:13">
      <c r="B19" s="32" t="s">
        <v>25</v>
      </c>
      <c r="C19" s="13">
        <v>38595938</v>
      </c>
      <c r="D19" s="12">
        <v>-8137731</v>
      </c>
      <c r="E19" s="14">
        <v>-535</v>
      </c>
      <c r="F19" s="15">
        <v>1010907</v>
      </c>
      <c r="G19" s="12">
        <v>13561251</v>
      </c>
      <c r="H19" s="8">
        <v>8811781</v>
      </c>
      <c r="I19" s="16">
        <v>460216</v>
      </c>
      <c r="J19" s="17">
        <v>9555763</v>
      </c>
      <c r="K19" s="16">
        <v>4298124</v>
      </c>
      <c r="L19" s="11">
        <f t="shared" si="0"/>
        <v>13853887</v>
      </c>
      <c r="M19" s="18"/>
    </row>
    <row r="20" spans="2:13">
      <c r="B20" s="32" t="s">
        <v>26</v>
      </c>
      <c r="C20" s="13">
        <v>38772150</v>
      </c>
      <c r="D20" s="12">
        <v>-7922521</v>
      </c>
      <c r="E20" s="14">
        <v>-535</v>
      </c>
      <c r="F20" s="15">
        <v>1059817</v>
      </c>
      <c r="G20" s="12">
        <v>13318653</v>
      </c>
      <c r="H20" s="8">
        <v>9415446</v>
      </c>
      <c r="I20" s="16">
        <v>253330</v>
      </c>
      <c r="J20" s="17">
        <v>9428142</v>
      </c>
      <c r="K20" s="16">
        <v>4246264</v>
      </c>
      <c r="L20" s="11">
        <f t="shared" si="0"/>
        <v>13674406</v>
      </c>
      <c r="M20" s="18"/>
    </row>
    <row r="21" spans="2:13">
      <c r="B21" s="32" t="s">
        <v>27</v>
      </c>
      <c r="C21" s="13">
        <v>39497998</v>
      </c>
      <c r="D21" s="12">
        <v>-8185254</v>
      </c>
      <c r="E21" s="14">
        <v>-535</v>
      </c>
      <c r="F21" s="15">
        <v>1052559</v>
      </c>
      <c r="G21" s="12">
        <v>13544063</v>
      </c>
      <c r="H21" s="8">
        <v>9534538</v>
      </c>
      <c r="I21" s="16">
        <v>193199</v>
      </c>
      <c r="J21" s="17">
        <v>9479366</v>
      </c>
      <c r="K21" s="16">
        <v>4327458</v>
      </c>
      <c r="L21" s="11">
        <f t="shared" si="0"/>
        <v>13806824</v>
      </c>
      <c r="M21" s="18"/>
    </row>
    <row r="22" spans="2:13">
      <c r="B22" s="32" t="s">
        <v>28</v>
      </c>
      <c r="C22" s="13">
        <v>40257886</v>
      </c>
      <c r="D22" s="12">
        <v>-8167856</v>
      </c>
      <c r="E22" s="14">
        <v>-535</v>
      </c>
      <c r="F22" s="15">
        <v>1048568</v>
      </c>
      <c r="G22" s="12">
        <v>13420977</v>
      </c>
      <c r="H22" s="8">
        <v>9676171</v>
      </c>
      <c r="I22" s="16">
        <v>-453272</v>
      </c>
      <c r="J22" s="17">
        <v>9587643</v>
      </c>
      <c r="K22" s="16">
        <v>4346088</v>
      </c>
      <c r="L22" s="11">
        <f t="shared" si="0"/>
        <v>13933731</v>
      </c>
      <c r="M22" s="18"/>
    </row>
    <row r="23" spans="2:13">
      <c r="B23" s="32" t="s">
        <v>29</v>
      </c>
      <c r="C23" s="13">
        <v>40922908</v>
      </c>
      <c r="D23" s="12">
        <v>-8202835</v>
      </c>
      <c r="E23" s="14">
        <v>-535</v>
      </c>
      <c r="F23" s="15">
        <v>1047389</v>
      </c>
      <c r="G23" s="12">
        <v>13730403</v>
      </c>
      <c r="H23" s="8">
        <v>9451583</v>
      </c>
      <c r="I23" s="16">
        <v>-843638</v>
      </c>
      <c r="J23" s="17">
        <v>9741303</v>
      </c>
      <c r="K23" s="16">
        <v>4410051</v>
      </c>
      <c r="L23" s="11">
        <f t="shared" si="0"/>
        <v>14151354</v>
      </c>
      <c r="M23" s="18"/>
    </row>
    <row r="24" spans="2:13">
      <c r="B24" s="33" t="s">
        <v>30</v>
      </c>
      <c r="C24" s="13">
        <v>41830325</v>
      </c>
      <c r="D24" s="12">
        <v>-7623561</v>
      </c>
      <c r="E24" s="14">
        <v>-535</v>
      </c>
      <c r="F24" s="15">
        <v>1129542</v>
      </c>
      <c r="G24" s="12">
        <v>14268595</v>
      </c>
      <c r="H24" s="8">
        <v>9524320</v>
      </c>
      <c r="I24" s="16">
        <v>-86071</v>
      </c>
      <c r="J24" s="17">
        <v>11456785</v>
      </c>
      <c r="K24" s="16">
        <v>4547494</v>
      </c>
      <c r="L24" s="11">
        <f t="shared" si="0"/>
        <v>16004279</v>
      </c>
      <c r="M24" s="18"/>
    </row>
    <row r="25" spans="2:13" ht="5.0999999999999996" customHeight="1">
      <c r="B25" s="33"/>
      <c r="C25" s="19"/>
      <c r="D25" s="9"/>
      <c r="E25" s="20"/>
      <c r="F25" s="8"/>
      <c r="G25" s="9"/>
      <c r="H25" s="8"/>
      <c r="I25" s="16"/>
      <c r="J25" s="17"/>
      <c r="K25" s="16"/>
      <c r="L25" s="11"/>
      <c r="M25" s="18"/>
    </row>
    <row r="26" spans="2:13">
      <c r="B26" s="34" t="s">
        <v>31</v>
      </c>
      <c r="C26" s="39"/>
      <c r="D26" s="36"/>
      <c r="E26" s="40"/>
      <c r="F26" s="35"/>
      <c r="G26" s="36"/>
      <c r="H26" s="35"/>
      <c r="I26" s="41"/>
      <c r="J26" s="42"/>
      <c r="K26" s="41"/>
      <c r="L26" s="38"/>
      <c r="M26" s="18"/>
    </row>
    <row r="27" spans="2:13" ht="5.0999999999999996" customHeight="1">
      <c r="B27" s="31"/>
      <c r="C27" s="19"/>
      <c r="D27" s="9"/>
      <c r="E27" s="20"/>
      <c r="F27" s="8"/>
      <c r="G27" s="9"/>
      <c r="H27" s="8"/>
      <c r="I27" s="16"/>
      <c r="J27" s="17"/>
      <c r="K27" s="16"/>
      <c r="L27" s="11"/>
      <c r="M27" s="18"/>
    </row>
    <row r="28" spans="2:13">
      <c r="B28" s="32" t="s">
        <v>19</v>
      </c>
      <c r="C28" s="19">
        <v>41576450</v>
      </c>
      <c r="D28" s="9">
        <v>-6827623</v>
      </c>
      <c r="E28" s="20">
        <v>-535</v>
      </c>
      <c r="F28" s="8">
        <v>1093995</v>
      </c>
      <c r="G28" s="9">
        <v>13916199</v>
      </c>
      <c r="H28" s="8">
        <v>10874515</v>
      </c>
      <c r="I28" s="16">
        <v>-332732</v>
      </c>
      <c r="J28" s="17">
        <v>10718841</v>
      </c>
      <c r="K28" s="16">
        <v>4545423</v>
      </c>
      <c r="L28" s="11">
        <f>SUM(J28:K28)</f>
        <v>15264264</v>
      </c>
      <c r="M28" s="18"/>
    </row>
    <row r="29" spans="2:13">
      <c r="B29" s="32" t="s">
        <v>20</v>
      </c>
      <c r="C29" s="19">
        <v>39829204</v>
      </c>
      <c r="D29" s="9">
        <v>-6195945</v>
      </c>
      <c r="E29" s="20">
        <v>-535</v>
      </c>
      <c r="F29" s="8">
        <v>1189315</v>
      </c>
      <c r="G29" s="9">
        <v>13740226</v>
      </c>
      <c r="H29" s="8">
        <v>12277016</v>
      </c>
      <c r="I29" s="16">
        <v>1453240</v>
      </c>
      <c r="J29" s="17">
        <v>10258037</v>
      </c>
      <c r="K29" s="16">
        <v>4673119</v>
      </c>
      <c r="L29" s="11">
        <f t="shared" ref="L29:L39" si="1">SUM(J29:K29)</f>
        <v>14931156</v>
      </c>
      <c r="M29" s="18"/>
    </row>
    <row r="30" spans="2:13">
      <c r="B30" s="32" t="s">
        <v>21</v>
      </c>
      <c r="C30" s="19">
        <v>44650106</v>
      </c>
      <c r="D30" s="9">
        <v>-8885525</v>
      </c>
      <c r="E30" s="20">
        <v>-535</v>
      </c>
      <c r="F30" s="8">
        <v>1032017</v>
      </c>
      <c r="G30" s="9">
        <v>14263581</v>
      </c>
      <c r="H30" s="8">
        <v>12857754</v>
      </c>
      <c r="I30" s="16">
        <v>574485</v>
      </c>
      <c r="J30" s="17">
        <v>10249213</v>
      </c>
      <c r="K30" s="16">
        <v>4704900</v>
      </c>
      <c r="L30" s="11">
        <f t="shared" si="1"/>
        <v>14954113</v>
      </c>
      <c r="M30" s="18"/>
    </row>
    <row r="31" spans="2:13">
      <c r="B31" s="32" t="s">
        <v>22</v>
      </c>
      <c r="C31" s="19">
        <v>44173402</v>
      </c>
      <c r="D31" s="9">
        <v>-8760574</v>
      </c>
      <c r="E31" s="20">
        <v>-535</v>
      </c>
      <c r="F31" s="8">
        <v>1097898</v>
      </c>
      <c r="G31" s="9">
        <v>14027193</v>
      </c>
      <c r="H31" s="8">
        <v>13071614</v>
      </c>
      <c r="I31" s="16">
        <v>944479</v>
      </c>
      <c r="J31" s="17">
        <v>10355863</v>
      </c>
      <c r="K31" s="16">
        <v>4735716</v>
      </c>
      <c r="L31" s="11">
        <f t="shared" si="1"/>
        <v>15091579</v>
      </c>
      <c r="M31" s="18"/>
    </row>
    <row r="32" spans="2:13">
      <c r="B32" s="32" t="s">
        <v>23</v>
      </c>
      <c r="C32" s="19">
        <v>44926273</v>
      </c>
      <c r="D32" s="9">
        <v>-9507141</v>
      </c>
      <c r="E32" s="20">
        <v>-535</v>
      </c>
      <c r="F32" s="8">
        <v>1044968</v>
      </c>
      <c r="G32" s="9">
        <v>14154222</v>
      </c>
      <c r="H32" s="8">
        <v>12780733</v>
      </c>
      <c r="I32" s="16">
        <v>697560</v>
      </c>
      <c r="J32" s="17">
        <v>10226170</v>
      </c>
      <c r="K32" s="16">
        <v>4823416</v>
      </c>
      <c r="L32" s="11">
        <f t="shared" si="1"/>
        <v>15049586</v>
      </c>
      <c r="M32" s="18"/>
    </row>
    <row r="33" spans="2:13">
      <c r="B33" s="32" t="s">
        <v>24</v>
      </c>
      <c r="C33" s="19">
        <v>45185804</v>
      </c>
      <c r="D33" s="9">
        <v>-9721263</v>
      </c>
      <c r="E33" s="20">
        <v>-535</v>
      </c>
      <c r="F33" s="8">
        <v>1046055</v>
      </c>
      <c r="G33" s="9">
        <v>13916089</v>
      </c>
      <c r="H33" s="8">
        <v>13082331</v>
      </c>
      <c r="I33" s="16">
        <v>805610</v>
      </c>
      <c r="J33" s="17">
        <v>10317251</v>
      </c>
      <c r="K33" s="16">
        <v>4876069</v>
      </c>
      <c r="L33" s="11">
        <f t="shared" si="1"/>
        <v>15193320</v>
      </c>
      <c r="M33" s="18"/>
    </row>
    <row r="34" spans="2:13">
      <c r="B34" s="32" t="s">
        <v>25</v>
      </c>
      <c r="C34" s="19">
        <v>45215150</v>
      </c>
      <c r="D34" s="9">
        <v>-9627219</v>
      </c>
      <c r="E34" s="20">
        <v>-535</v>
      </c>
      <c r="F34" s="8">
        <v>1027712</v>
      </c>
      <c r="G34" s="9">
        <v>13694423</v>
      </c>
      <c r="H34" s="8">
        <v>12977532</v>
      </c>
      <c r="I34" s="16">
        <v>583865</v>
      </c>
      <c r="J34" s="17">
        <v>10527018</v>
      </c>
      <c r="K34" s="16">
        <v>4841547</v>
      </c>
      <c r="L34" s="11">
        <f t="shared" si="1"/>
        <v>15368565</v>
      </c>
      <c r="M34" s="18"/>
    </row>
    <row r="35" spans="2:13">
      <c r="B35" s="32" t="s">
        <v>26</v>
      </c>
      <c r="C35" s="19">
        <v>46293290</v>
      </c>
      <c r="D35" s="9">
        <v>-9542713</v>
      </c>
      <c r="E35" s="20">
        <v>-535</v>
      </c>
      <c r="F35" s="8">
        <v>1039151</v>
      </c>
      <c r="G35" s="9">
        <v>14361951</v>
      </c>
      <c r="H35" s="8">
        <v>12887969</v>
      </c>
      <c r="I35" s="16">
        <v>108816</v>
      </c>
      <c r="J35" s="17">
        <v>10648089</v>
      </c>
      <c r="K35" s="16">
        <v>5023568</v>
      </c>
      <c r="L35" s="11">
        <f t="shared" si="1"/>
        <v>15671657</v>
      </c>
      <c r="M35" s="18"/>
    </row>
    <row r="36" spans="2:13">
      <c r="B36" s="32" t="s">
        <v>27</v>
      </c>
      <c r="C36" s="19">
        <v>46484498</v>
      </c>
      <c r="D36" s="9">
        <v>-9697455</v>
      </c>
      <c r="E36" s="20">
        <v>-535</v>
      </c>
      <c r="F36" s="8">
        <v>1038754</v>
      </c>
      <c r="G36" s="9">
        <v>14696991</v>
      </c>
      <c r="H36" s="8">
        <v>12723717</v>
      </c>
      <c r="I36" s="16">
        <v>296300</v>
      </c>
      <c r="J36" s="17">
        <v>10700854</v>
      </c>
      <c r="K36" s="16">
        <v>5104955</v>
      </c>
      <c r="L36" s="11">
        <f t="shared" si="1"/>
        <v>15805809</v>
      </c>
      <c r="M36" s="18"/>
    </row>
    <row r="37" spans="2:13">
      <c r="B37" s="32" t="s">
        <v>28</v>
      </c>
      <c r="C37" s="19">
        <v>45624337</v>
      </c>
      <c r="D37" s="9">
        <v>-9081810</v>
      </c>
      <c r="E37" s="20">
        <v>-535</v>
      </c>
      <c r="F37" s="8">
        <v>1026863</v>
      </c>
      <c r="G37" s="9">
        <v>14084726</v>
      </c>
      <c r="H37" s="8">
        <v>12876918</v>
      </c>
      <c r="I37" s="16">
        <v>208911</v>
      </c>
      <c r="J37" s="17">
        <v>10816122</v>
      </c>
      <c r="K37" s="16">
        <v>5164061</v>
      </c>
      <c r="L37" s="11">
        <f t="shared" si="1"/>
        <v>15980183</v>
      </c>
      <c r="M37" s="18"/>
    </row>
    <row r="38" spans="2:13">
      <c r="B38" s="32" t="s">
        <v>29</v>
      </c>
      <c r="C38" s="19">
        <v>46166674</v>
      </c>
      <c r="D38" s="9">
        <v>-9941720</v>
      </c>
      <c r="E38" s="20">
        <v>-535</v>
      </c>
      <c r="F38" s="8">
        <v>1092984</v>
      </c>
      <c r="G38" s="9">
        <v>13980829</v>
      </c>
      <c r="H38" s="8">
        <v>12801502</v>
      </c>
      <c r="I38" s="16">
        <v>610623</v>
      </c>
      <c r="J38" s="17">
        <v>11145695</v>
      </c>
      <c r="K38" s="16">
        <v>5194787</v>
      </c>
      <c r="L38" s="11">
        <f t="shared" si="1"/>
        <v>16340482</v>
      </c>
      <c r="M38" s="18"/>
    </row>
    <row r="39" spans="2:13">
      <c r="B39" s="33" t="s">
        <v>30</v>
      </c>
      <c r="C39" s="19">
        <v>46228314</v>
      </c>
      <c r="D39" s="9">
        <v>-8385682</v>
      </c>
      <c r="E39" s="20">
        <v>-535</v>
      </c>
      <c r="F39" s="8">
        <v>1214284</v>
      </c>
      <c r="G39" s="9">
        <v>14265017</v>
      </c>
      <c r="H39" s="8">
        <v>13124363</v>
      </c>
      <c r="I39" s="16">
        <v>1286651</v>
      </c>
      <c r="J39" s="17">
        <v>12953652</v>
      </c>
      <c r="K39" s="16">
        <v>5383819</v>
      </c>
      <c r="L39" s="11">
        <f t="shared" si="1"/>
        <v>18337471</v>
      </c>
      <c r="M39" s="18"/>
    </row>
    <row r="40" spans="2:13" ht="5.0999999999999996" customHeight="1" thickBot="1">
      <c r="B40" s="21"/>
      <c r="C40" s="22"/>
      <c r="D40" s="23"/>
      <c r="E40" s="23"/>
      <c r="F40" s="23"/>
      <c r="G40" s="23"/>
      <c r="H40" s="23"/>
      <c r="I40" s="24"/>
      <c r="J40" s="24"/>
      <c r="K40" s="24"/>
      <c r="L40" s="24"/>
      <c r="M40" s="4"/>
    </row>
    <row r="41" spans="2:13" ht="5.0999999999999996" customHeight="1">
      <c r="B41" s="4"/>
      <c r="C41" s="4"/>
      <c r="D41" s="4"/>
      <c r="E41" s="25"/>
      <c r="F41" s="25"/>
      <c r="G41" s="4"/>
      <c r="H41" s="4"/>
      <c r="I41" s="4"/>
      <c r="J41" s="4"/>
      <c r="K41" s="25"/>
      <c r="L41" s="4"/>
      <c r="M41" s="4"/>
    </row>
    <row r="42" spans="2:13">
      <c r="B42" s="26" t="s">
        <v>32</v>
      </c>
      <c r="C42" s="4"/>
      <c r="D42" s="4"/>
      <c r="E42" s="25"/>
      <c r="F42" s="25"/>
      <c r="G42" s="4"/>
      <c r="H42" s="4"/>
      <c r="I42" s="4"/>
      <c r="J42" s="4"/>
      <c r="K42" s="25"/>
      <c r="L42" s="4"/>
    </row>
    <row r="43" spans="2:13">
      <c r="B43" s="26" t="s">
        <v>33</v>
      </c>
      <c r="C43" s="4"/>
      <c r="D43" s="4"/>
      <c r="E43" s="25"/>
      <c r="F43" s="25"/>
      <c r="G43" s="4"/>
      <c r="H43" s="4"/>
      <c r="I43" s="4"/>
      <c r="J43" s="4"/>
      <c r="K43" s="25"/>
      <c r="L43" s="4"/>
      <c r="M43" s="4"/>
    </row>
    <row r="44" spans="2:13">
      <c r="B44" s="26" t="s">
        <v>34</v>
      </c>
      <c r="C44" s="4"/>
      <c r="D44" s="4"/>
      <c r="E44" s="25"/>
      <c r="F44" s="25"/>
      <c r="G44" s="4"/>
      <c r="H44" s="4"/>
      <c r="I44" s="4"/>
      <c r="J44" s="4"/>
      <c r="K44" s="25"/>
      <c r="L44" s="4"/>
      <c r="M44" s="4"/>
    </row>
    <row r="45" spans="2:13" ht="5.0999999999999996" customHeight="1">
      <c r="B45" s="4"/>
      <c r="C45" s="4"/>
      <c r="D45" s="4"/>
      <c r="E45" s="25"/>
      <c r="F45" s="25"/>
      <c r="G45" s="4"/>
      <c r="H45" s="4"/>
      <c r="I45" s="4"/>
      <c r="J45" s="4"/>
      <c r="K45" s="25"/>
      <c r="L45" s="4"/>
      <c r="M45" s="4"/>
    </row>
    <row r="46" spans="2:13">
      <c r="B46" s="3" t="s">
        <v>35</v>
      </c>
      <c r="C46" s="4"/>
      <c r="D46" s="4"/>
      <c r="E46" s="27"/>
      <c r="F46" s="28"/>
      <c r="G46" s="29"/>
      <c r="H46" s="29"/>
      <c r="I46" s="30"/>
      <c r="J46" s="4"/>
      <c r="K46" s="4"/>
      <c r="L46" s="4"/>
      <c r="M46" s="4"/>
    </row>
    <row r="47" spans="2:13" ht="13.5" customHeight="1">
      <c r="B47" s="3"/>
      <c r="C47" s="4"/>
      <c r="D47" s="4"/>
      <c r="E47" s="27"/>
      <c r="F47" s="28"/>
      <c r="G47" s="29"/>
      <c r="H47" s="29"/>
      <c r="I47" s="30"/>
      <c r="J47" s="4"/>
      <c r="K47" s="4"/>
      <c r="L47" s="4"/>
      <c r="M47" s="4"/>
    </row>
  </sheetData>
  <mergeCells count="15">
    <mergeCell ref="K4:K8"/>
    <mergeCell ref="L4:L8"/>
    <mergeCell ref="D5:E6"/>
    <mergeCell ref="F5:G6"/>
    <mergeCell ref="H5:H6"/>
    <mergeCell ref="I5:I9"/>
    <mergeCell ref="B4:B9"/>
    <mergeCell ref="C4:C9"/>
    <mergeCell ref="D4:I4"/>
    <mergeCell ref="J4:J8"/>
    <mergeCell ref="D7:D9"/>
    <mergeCell ref="E7:E9"/>
    <mergeCell ref="F7:F9"/>
    <mergeCell ref="G7:G9"/>
    <mergeCell ref="H7:H9"/>
  </mergeCells>
  <pageMargins left="0.7" right="0.7" top="0.75" bottom="0.75" header="0.3" footer="0.3"/>
  <pageSetup paperSize="9" orientation="portrait" r:id="rId1"/>
  <ignoredErrors>
    <ignoredError sqref="L13:L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7.1.5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2019-08-19T14:29:58Z</dcterms:created>
  <dcterms:modified xsi:type="dcterms:W3CDTF">2021-05-11T15:57:37Z</dcterms:modified>
</cp:coreProperties>
</file>