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3.2.3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00" i="1" l="1"/>
  <c r="C99" i="1"/>
  <c r="C97" i="1" s="1"/>
  <c r="C98" i="1"/>
  <c r="L97" i="1"/>
  <c r="K97" i="1"/>
  <c r="J97" i="1"/>
  <c r="I97" i="1"/>
  <c r="H97" i="1"/>
  <c r="G97" i="1"/>
  <c r="F97" i="1"/>
  <c r="E97" i="1"/>
  <c r="D97" i="1"/>
  <c r="C95" i="1"/>
  <c r="C94" i="1"/>
  <c r="C93" i="1"/>
  <c r="C92" i="1" s="1"/>
  <c r="L92" i="1"/>
  <c r="K92" i="1"/>
  <c r="J92" i="1"/>
  <c r="I92" i="1"/>
  <c r="H92" i="1"/>
  <c r="G92" i="1"/>
  <c r="F92" i="1"/>
  <c r="E92" i="1"/>
  <c r="D92" i="1"/>
  <c r="C90" i="1"/>
  <c r="C89" i="1"/>
  <c r="C88" i="1"/>
  <c r="L87" i="1"/>
  <c r="K87" i="1"/>
  <c r="J87" i="1"/>
  <c r="I87" i="1"/>
  <c r="H87" i="1"/>
  <c r="G87" i="1"/>
  <c r="F87" i="1"/>
  <c r="E87" i="1"/>
  <c r="D87" i="1"/>
  <c r="C85" i="1"/>
  <c r="C84" i="1"/>
  <c r="C83" i="1"/>
  <c r="C82" i="1" s="1"/>
  <c r="L82" i="1"/>
  <c r="K82" i="1"/>
  <c r="J82" i="1"/>
  <c r="I82" i="1"/>
  <c r="H82" i="1"/>
  <c r="G82" i="1"/>
  <c r="F82" i="1"/>
  <c r="E82" i="1"/>
  <c r="D82" i="1"/>
  <c r="C80" i="1"/>
  <c r="C79" i="1"/>
  <c r="C78" i="1"/>
  <c r="L77" i="1"/>
  <c r="K77" i="1"/>
  <c r="J77" i="1"/>
  <c r="I77" i="1"/>
  <c r="H77" i="1"/>
  <c r="G77" i="1"/>
  <c r="F77" i="1"/>
  <c r="E77" i="1"/>
  <c r="D77" i="1"/>
  <c r="C75" i="1"/>
  <c r="C74" i="1"/>
  <c r="C73" i="1"/>
  <c r="L72" i="1"/>
  <c r="K72" i="1"/>
  <c r="J72" i="1"/>
  <c r="I72" i="1"/>
  <c r="H72" i="1"/>
  <c r="G72" i="1"/>
  <c r="F72" i="1"/>
  <c r="E72" i="1"/>
  <c r="D72" i="1"/>
  <c r="C70" i="1"/>
  <c r="C69" i="1"/>
  <c r="C68" i="1"/>
  <c r="C67" i="1" s="1"/>
  <c r="L67" i="1"/>
  <c r="K67" i="1"/>
  <c r="J67" i="1"/>
  <c r="I67" i="1"/>
  <c r="H67" i="1"/>
  <c r="G67" i="1"/>
  <c r="F67" i="1"/>
  <c r="E67" i="1"/>
  <c r="D67" i="1"/>
  <c r="C65" i="1"/>
  <c r="C64" i="1"/>
  <c r="C62" i="1" s="1"/>
  <c r="C63" i="1"/>
  <c r="L62" i="1"/>
  <c r="K62" i="1"/>
  <c r="J62" i="1"/>
  <c r="I62" i="1"/>
  <c r="H62" i="1"/>
  <c r="G62" i="1"/>
  <c r="F62" i="1"/>
  <c r="E62" i="1"/>
  <c r="D62" i="1"/>
  <c r="C60" i="1"/>
  <c r="C59" i="1"/>
  <c r="C58" i="1"/>
  <c r="L57" i="1"/>
  <c r="K57" i="1"/>
  <c r="J57" i="1"/>
  <c r="I57" i="1"/>
  <c r="H57" i="1"/>
  <c r="G57" i="1"/>
  <c r="F57" i="1"/>
  <c r="E57" i="1"/>
  <c r="D57" i="1"/>
  <c r="C55" i="1"/>
  <c r="C54" i="1"/>
  <c r="C53" i="1"/>
  <c r="L52" i="1"/>
  <c r="K52" i="1"/>
  <c r="J52" i="1"/>
  <c r="I52" i="1"/>
  <c r="H52" i="1"/>
  <c r="G52" i="1"/>
  <c r="F52" i="1"/>
  <c r="E52" i="1"/>
  <c r="D52" i="1"/>
  <c r="C50" i="1"/>
  <c r="C49" i="1"/>
  <c r="C48" i="1"/>
  <c r="L47" i="1"/>
  <c r="K47" i="1"/>
  <c r="J47" i="1"/>
  <c r="I47" i="1"/>
  <c r="H47" i="1"/>
  <c r="G47" i="1"/>
  <c r="F47" i="1"/>
  <c r="E47" i="1"/>
  <c r="D47" i="1"/>
  <c r="C45" i="1"/>
  <c r="C44" i="1"/>
  <c r="C42" i="1" s="1"/>
  <c r="C43" i="1"/>
  <c r="L42" i="1"/>
  <c r="K42" i="1"/>
  <c r="J42" i="1"/>
  <c r="I42" i="1"/>
  <c r="H42" i="1"/>
  <c r="G42" i="1"/>
  <c r="F42" i="1"/>
  <c r="E42" i="1"/>
  <c r="D42" i="1"/>
  <c r="C40" i="1"/>
  <c r="C39" i="1"/>
  <c r="C38" i="1"/>
  <c r="L37" i="1"/>
  <c r="K37" i="1"/>
  <c r="J37" i="1"/>
  <c r="I37" i="1"/>
  <c r="H37" i="1"/>
  <c r="G37" i="1"/>
  <c r="F37" i="1"/>
  <c r="E37" i="1"/>
  <c r="D37" i="1"/>
  <c r="C35" i="1"/>
  <c r="C34" i="1"/>
  <c r="C33" i="1"/>
  <c r="L32" i="1"/>
  <c r="K32" i="1"/>
  <c r="J32" i="1"/>
  <c r="I32" i="1"/>
  <c r="H32" i="1"/>
  <c r="G32" i="1"/>
  <c r="F32" i="1"/>
  <c r="E32" i="1"/>
  <c r="D32" i="1"/>
  <c r="C30" i="1"/>
  <c r="C29" i="1"/>
  <c r="C28" i="1"/>
  <c r="C27" i="1" s="1"/>
  <c r="L27" i="1"/>
  <c r="K27" i="1"/>
  <c r="J27" i="1"/>
  <c r="I27" i="1"/>
  <c r="H27" i="1"/>
  <c r="G27" i="1"/>
  <c r="F27" i="1"/>
  <c r="E27" i="1"/>
  <c r="D27" i="1"/>
  <c r="C25" i="1"/>
  <c r="C24" i="1"/>
  <c r="C23" i="1"/>
  <c r="L22" i="1"/>
  <c r="K22" i="1"/>
  <c r="J22" i="1"/>
  <c r="I22" i="1"/>
  <c r="H22" i="1"/>
  <c r="G22" i="1"/>
  <c r="F22" i="1"/>
  <c r="E22" i="1"/>
  <c r="D22" i="1"/>
  <c r="C20" i="1"/>
  <c r="C19" i="1"/>
  <c r="C18" i="1"/>
  <c r="L17" i="1"/>
  <c r="K17" i="1"/>
  <c r="J17" i="1"/>
  <c r="I17" i="1"/>
  <c r="H17" i="1"/>
  <c r="G17" i="1"/>
  <c r="F17" i="1"/>
  <c r="E17" i="1"/>
  <c r="D17" i="1"/>
  <c r="C15" i="1"/>
  <c r="C14" i="1"/>
  <c r="C13" i="1"/>
  <c r="L12" i="1"/>
  <c r="K12" i="1"/>
  <c r="J12" i="1"/>
  <c r="I12" i="1"/>
  <c r="H12" i="1"/>
  <c r="G12" i="1"/>
  <c r="F12" i="1"/>
  <c r="E12" i="1"/>
  <c r="D12" i="1"/>
  <c r="L10" i="1"/>
  <c r="K10" i="1"/>
  <c r="J10" i="1"/>
  <c r="I10" i="1"/>
  <c r="H10" i="1"/>
  <c r="G10" i="1"/>
  <c r="F10" i="1"/>
  <c r="E10" i="1"/>
  <c r="D10" i="1"/>
  <c r="L9" i="1"/>
  <c r="K9" i="1"/>
  <c r="J9" i="1"/>
  <c r="I9" i="1"/>
  <c r="H9" i="1"/>
  <c r="G9" i="1"/>
  <c r="F9" i="1"/>
  <c r="E9" i="1"/>
  <c r="D9" i="1"/>
  <c r="L8" i="1"/>
  <c r="K8" i="1"/>
  <c r="J8" i="1"/>
  <c r="J7" i="1" s="1"/>
  <c r="I8" i="1"/>
  <c r="I7" i="1" s="1"/>
  <c r="H8" i="1"/>
  <c r="G8" i="1"/>
  <c r="F8" i="1"/>
  <c r="F7" i="1" s="1"/>
  <c r="E8" i="1"/>
  <c r="E7" i="1" s="1"/>
  <c r="D8" i="1"/>
  <c r="C47" i="1" l="1"/>
  <c r="C52" i="1"/>
  <c r="C57" i="1"/>
  <c r="C77" i="1"/>
  <c r="D7" i="1"/>
  <c r="H7" i="1"/>
  <c r="L7" i="1"/>
  <c r="C12" i="1"/>
  <c r="C17" i="1"/>
  <c r="C22" i="1"/>
  <c r="C9" i="1"/>
  <c r="C87" i="1"/>
  <c r="C32" i="1"/>
  <c r="C37" i="1"/>
  <c r="C72" i="1"/>
  <c r="C10" i="1"/>
  <c r="G7" i="1"/>
  <c r="K7" i="1"/>
  <c r="C8" i="1"/>
  <c r="C7" i="1" l="1"/>
</calcChain>
</file>

<file path=xl/sharedStrings.xml><?xml version="1.0" encoding="utf-8"?>
<sst xmlns="http://schemas.openxmlformats.org/spreadsheetml/2006/main" count="92" uniqueCount="37">
  <si>
    <t>CUADRO 3.2.3. EDUCACIÓN ESCOLAR BÁSICA: ALUMNOS MATRICULADOS POR GRADO, SEGÚN DEPARTAMENTO Y SECTOR. AÑO 2015</t>
  </si>
  <si>
    <t>DEPARTAMENTO Y SECTOR</t>
  </si>
  <si>
    <t>TOTAL</t>
  </si>
  <si>
    <t>GRADO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</si>
  <si>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</si>
  <si>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</si>
  <si>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</si>
  <si>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</si>
  <si>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</si>
  <si>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</si>
  <si>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</si>
  <si>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</si>
  <si>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</si>
  <si>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Oficial</t>
  </si>
  <si>
    <t>Privado</t>
  </si>
  <si>
    <t>P. Subvencionado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</si>
  <si>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</si>
  <si>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</si>
  <si>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</si>
  <si>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</si>
  <si>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</si>
  <si>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</si>
  <si>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</si>
  <si>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</si>
  <si>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</si>
  <si>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</si>
  <si>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</si>
  <si>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</si>
  <si>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</si>
  <si>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</si>
  <si>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</si>
  <si>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</si>
  <si>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PDTE. HAYES</t>
  </si>
  <si>
    <t>BOQUERÓN</t>
  </si>
  <si>
    <t>ALTO PARAGUAY</t>
  </si>
  <si>
    <t>Nota: Incluye Educación Indígena.</t>
  </si>
  <si>
    <t>FUENTE: Anuario 2015. Ministerio de Educación y Ciencias.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</si>
</sst>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#,##0.0\ ;&quot; (&quot;#,##0.0\);&quot; -&quot;#\ ;@\ "/>
    <numFmt numFmtId="166" formatCode="_-* #,##0\ _€_-;\-* #,##0\ _€_-;_-* &quot;-&quot;\ _€_-;_-@_-"/>
    <numFmt numFmtId="167" formatCode="_ * #,##0_ ;_ * \-#,##0_ ;_ * &quot;-&quot;_ ;_ @_ 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4" tint="0.3999755851924192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18" fillId="0" borderId="0"/>
    <xf numFmtId="0" fontId="19" fillId="0" borderId="0" applyNumberFormat="0" applyFill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3" borderId="0" applyNumberFormat="0" applyBorder="0" applyAlignment="0" applyProtection="0"/>
    <xf numFmtId="168" fontId="23" fillId="33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4" borderId="0" applyNumberFormat="0" applyBorder="0" applyAlignment="0" applyProtection="0"/>
    <xf numFmtId="168" fontId="23" fillId="34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5" borderId="0" applyNumberFormat="0" applyBorder="0" applyAlignment="0" applyProtection="0"/>
    <xf numFmtId="168" fontId="23" fillId="35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7" borderId="0" applyNumberFormat="0" applyBorder="0" applyAlignment="0" applyProtection="0"/>
    <xf numFmtId="168" fontId="23" fillId="37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8" borderId="0" applyNumberFormat="0" applyBorder="0" applyAlignment="0" applyProtection="0"/>
    <xf numFmtId="168" fontId="23" fillId="38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0" borderId="0" applyNumberFormat="0" applyBorder="0" applyAlignment="0" applyProtection="0"/>
    <xf numFmtId="168" fontId="23" fillId="40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41" borderId="0" applyNumberFormat="0" applyBorder="0" applyAlignment="0" applyProtection="0"/>
    <xf numFmtId="168" fontId="23" fillId="41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6" borderId="0" applyNumberFormat="0" applyBorder="0" applyAlignment="0" applyProtection="0"/>
    <xf numFmtId="168" fontId="23" fillId="36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39" borderId="0" applyNumberFormat="0" applyBorder="0" applyAlignment="0" applyProtection="0"/>
    <xf numFmtId="168" fontId="23" fillId="39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3" fillId="42" borderId="0" applyNumberFormat="0" applyBorder="0" applyAlignment="0" applyProtection="0"/>
    <xf numFmtId="168" fontId="23" fillId="42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168" fontId="17" fillId="12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3" borderId="0" applyNumberFormat="0" applyBorder="0" applyAlignment="0" applyProtection="0"/>
    <xf numFmtId="168" fontId="24" fillId="43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168" fontId="17" fillId="16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0" borderId="0" applyNumberFormat="0" applyBorder="0" applyAlignment="0" applyProtection="0"/>
    <xf numFmtId="168" fontId="24" fillId="40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168" fontId="17" fillId="20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1" borderId="0" applyNumberFormat="0" applyBorder="0" applyAlignment="0" applyProtection="0"/>
    <xf numFmtId="168" fontId="24" fillId="41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17" fillId="2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168" fontId="17" fillId="28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168" fontId="17" fillId="32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24" fillId="46" borderId="0" applyNumberFormat="0" applyBorder="0" applyAlignment="0" applyProtection="0"/>
    <xf numFmtId="168" fontId="24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168" fontId="6" fillId="2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6" fillId="35" borderId="0" applyNumberFormat="0" applyBorder="0" applyAlignment="0" applyProtection="0"/>
    <xf numFmtId="168" fontId="26" fillId="35" borderId="0" applyNumberFormat="0" applyBorder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168" fontId="11" fillId="6" borderId="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7" fillId="47" borderId="14" applyNumberFormat="0" applyAlignment="0" applyProtection="0"/>
    <xf numFmtId="168" fontId="27" fillId="47" borderId="14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168" fontId="13" fillId="7" borderId="7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8" fillId="48" borderId="15" applyNumberFormat="0" applyAlignment="0" applyProtection="0"/>
    <xf numFmtId="168" fontId="28" fillId="48" borderId="15" applyNumberFormat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168" fontId="12" fillId="0" borderId="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0" fontId="29" fillId="0" borderId="16" applyNumberFormat="0" applyFill="0" applyAlignment="0" applyProtection="0"/>
    <xf numFmtId="168" fontId="29" fillId="0" borderId="16" applyNumberFormat="0" applyFill="0" applyAlignment="0" applyProtection="0"/>
    <xf numFmtId="169" fontId="1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30" fillId="0" borderId="0" applyNumberFormat="0" applyFill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17" fillId="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168" fontId="17" fillId="13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0" borderId="0" applyNumberFormat="0" applyBorder="0" applyAlignment="0" applyProtection="0"/>
    <xf numFmtId="168" fontId="24" fillId="50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17" fillId="17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17" fillId="21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168" fontId="17" fillId="2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45" borderId="0" applyNumberFormat="0" applyBorder="0" applyAlignment="0" applyProtection="0"/>
    <xf numFmtId="168" fontId="24" fillId="45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17" fillId="29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168" fontId="9" fillId="5" borderId="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25" fillId="38" borderId="14" applyNumberFormat="0" applyAlignment="0" applyProtection="0"/>
    <xf numFmtId="168" fontId="25" fillId="38" borderId="14" applyNumberFormat="0" applyAlignment="0" applyProtection="0"/>
    <xf numFmtId="0" fontId="1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ill="0" applyBorder="0" applyAlignment="0" applyProtection="0"/>
    <xf numFmtId="168" fontId="18" fillId="0" borderId="0" applyNumberFormat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ill="0" applyBorder="0" applyAlignment="0" applyProtection="0"/>
    <xf numFmtId="168" fontId="18" fillId="0" borderId="0" applyFont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ill="0" applyBorder="0" applyAlignment="0" applyProtection="0"/>
    <xf numFmtId="175" fontId="18" fillId="0" borderId="0" applyFont="0" applyFill="0" applyBorder="0" applyAlignment="0" applyProtection="0"/>
    <xf numFmtId="0" fontId="31" fillId="53" borderId="0" applyNumberFormat="0" applyFont="0" applyBorder="0" applyProtection="0"/>
    <xf numFmtId="176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168" fontId="7" fillId="3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0" fontId="37" fillId="34" borderId="0" applyNumberFormat="0" applyBorder="0" applyAlignment="0" applyProtection="0"/>
    <xf numFmtId="168" fontId="37" fillId="34" borderId="0" applyNumberFormat="0" applyBorder="0" applyAlignment="0" applyProtection="0"/>
    <xf numFmtId="16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18" fillId="0" borderId="0" applyFill="0" applyBorder="0" applyAlignment="0" applyProtection="0"/>
    <xf numFmtId="16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18" fillId="0" borderId="0" applyFill="0" applyBorder="0" applyAlignment="0" applyProtection="0"/>
    <xf numFmtId="41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41" fontId="38" fillId="0" borderId="0" applyFont="0" applyFill="0" applyBorder="0" applyAlignment="0" applyProtection="0"/>
    <xf numFmtId="41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18" fillId="0" borderId="0" applyFill="0" applyBorder="0" applyAlignment="0" applyProtection="0"/>
    <xf numFmtId="166" fontId="18" fillId="0" borderId="0" applyFill="0" applyBorder="0" applyAlignment="0" applyProtection="0"/>
    <xf numFmtId="43" fontId="19" fillId="0" borderId="0" applyFont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2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38" fillId="0" borderId="0" applyFont="0" applyFill="0" applyBorder="0" applyAlignment="0" applyProtection="0"/>
    <xf numFmtId="188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2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8" fillId="0" borderId="0" applyFill="0" applyBorder="0" applyAlignment="0" applyProtection="0"/>
    <xf numFmtId="180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0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9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1" fillId="0" borderId="0" applyNumberFormat="0" applyBorder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168" fontId="8" fillId="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42" fillId="54" borderId="0" applyNumberFormat="0" applyBorder="0" applyAlignment="0" applyProtection="0"/>
    <xf numFmtId="168" fontId="42" fillId="54" borderId="0" applyNumberFormat="0" applyBorder="0" applyAlignment="0" applyProtection="0"/>
    <xf numFmtId="0" fontId="23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8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8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0" fillId="0" borderId="0"/>
    <xf numFmtId="37" fontId="40" fillId="0" borderId="0"/>
    <xf numFmtId="168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168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3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168" fontId="23" fillId="0" borderId="0"/>
    <xf numFmtId="0" fontId="1" fillId="0" borderId="0"/>
    <xf numFmtId="0" fontId="23" fillId="0" borderId="0"/>
    <xf numFmtId="37" fontId="40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8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0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4" fontId="43" fillId="0" borderId="0"/>
    <xf numFmtId="37" fontId="40" fillId="0" borderId="0"/>
    <xf numFmtId="0" fontId="1" fillId="0" borderId="0"/>
    <xf numFmtId="194" fontId="43" fillId="0" borderId="0"/>
    <xf numFmtId="37" fontId="40" fillId="0" borderId="0"/>
    <xf numFmtId="195" fontId="43" fillId="0" borderId="0"/>
    <xf numFmtId="194" fontId="43" fillId="0" borderId="0"/>
    <xf numFmtId="37" fontId="40" fillId="0" borderId="0"/>
    <xf numFmtId="195" fontId="43" fillId="0" borderId="0"/>
    <xf numFmtId="194" fontId="43" fillId="0" borderId="0"/>
    <xf numFmtId="37" fontId="40" fillId="0" borderId="0"/>
    <xf numFmtId="195" fontId="43" fillId="0" borderId="0"/>
    <xf numFmtId="37" fontId="40" fillId="0" borderId="0"/>
    <xf numFmtId="195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23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4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8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8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8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8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8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8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8" fontId="23" fillId="0" borderId="0"/>
    <xf numFmtId="0" fontId="19" fillId="0" borderId="0" applyNumberFormat="0" applyFill="0" applyBorder="0" applyAlignment="0" applyProtection="0"/>
    <xf numFmtId="194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4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5" fontId="43" fillId="0" borderId="0"/>
    <xf numFmtId="194" fontId="43" fillId="0" borderId="0"/>
    <xf numFmtId="37" fontId="40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37" fontId="40" fillId="0" borderId="0"/>
    <xf numFmtId="0" fontId="18" fillId="0" borderId="0"/>
    <xf numFmtId="37" fontId="40" fillId="0" borderId="0"/>
    <xf numFmtId="168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8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168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8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9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9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8" fontId="23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9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168" fontId="23" fillId="8" borderId="8" applyNumberFormat="0" applyFont="0" applyAlignment="0" applyProtection="0"/>
    <xf numFmtId="168" fontId="23" fillId="8" borderId="8" applyNumberFormat="0" applyFont="0" applyAlignment="0" applyProtection="0"/>
    <xf numFmtId="168" fontId="23" fillId="8" borderId="8" applyNumberFormat="0" applyFont="0" applyAlignment="0" applyProtection="0"/>
    <xf numFmtId="168" fontId="18" fillId="55" borderId="17" applyNumberFormat="0" applyFont="0" applyAlignment="0" applyProtection="0"/>
    <xf numFmtId="168" fontId="18" fillId="55" borderId="17" applyNumberFormat="0" applyFont="0" applyAlignment="0" applyProtection="0"/>
    <xf numFmtId="168" fontId="18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0" fontId="23" fillId="55" borderId="17" applyNumberFormat="0" applyFont="0" applyAlignment="0" applyProtection="0"/>
    <xf numFmtId="168" fontId="23" fillId="55" borderId="17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168" fontId="10" fillId="6" borderId="5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49" fillId="47" borderId="18" applyNumberFormat="0" applyAlignment="0" applyProtection="0"/>
    <xf numFmtId="168" fontId="49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168" fontId="3" fillId="0" borderId="1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3" fillId="0" borderId="19" applyNumberFormat="0" applyFill="0" applyAlignment="0" applyProtection="0"/>
    <xf numFmtId="168" fontId="53" fillId="0" borderId="19" applyNumberFormat="0" applyFill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168" fontId="4" fillId="0" borderId="2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168" fontId="5" fillId="0" borderId="3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30" fillId="0" borderId="21" applyNumberFormat="0" applyFill="0" applyAlignment="0" applyProtection="0"/>
    <xf numFmtId="168" fontId="30" fillId="0" borderId="21" applyNumberFormat="0" applyFill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168" fontId="16" fillId="0" borderId="9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  <xf numFmtId="0" fontId="56" fillId="0" borderId="22" applyNumberFormat="0" applyFill="0" applyAlignment="0" applyProtection="0"/>
    <xf numFmtId="168" fontId="56" fillId="0" borderId="22" applyNumberFormat="0" applyFill="0" applyAlignment="0" applyProtection="0"/>
  </cellStyleXfs>
  <cellXfs count="28">
    <xf numFmtId="0" fontId="0" fillId="0" borderId="0" xfId="0"/>
    <xf numFmtId="0" fontId="19" fillId="0" borderId="0" xfId="1" applyFont="1" applyFill="1"/>
    <xf numFmtId="0" fontId="19" fillId="0" borderId="0" xfId="0" applyFont="1" applyFill="1"/>
    <xf numFmtId="0" fontId="19" fillId="0" borderId="0" xfId="1" applyFont="1" applyFill="1" applyAlignment="1" applyProtection="1">
      <alignment horizontal="left"/>
    </xf>
    <xf numFmtId="0" fontId="19" fillId="0" borderId="0" xfId="0" applyFont="1" applyFill="1" applyBorder="1" applyAlignment="1" applyProtection="1">
      <alignment horizontal="center"/>
    </xf>
    <xf numFmtId="0" fontId="19" fillId="0" borderId="11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right"/>
    </xf>
    <xf numFmtId="0" fontId="19" fillId="0" borderId="0" xfId="0" applyFont="1" applyFill="1" applyAlignment="1">
      <alignment horizontal="left" indent="7"/>
    </xf>
    <xf numFmtId="164" fontId="19" fillId="0" borderId="0" xfId="0" applyNumberFormat="1" applyFont="1" applyFill="1"/>
    <xf numFmtId="3" fontId="19" fillId="0" borderId="0" xfId="0" applyNumberFormat="1" applyFont="1" applyFill="1" applyAlignment="1">
      <alignment horizontal="right" wrapText="1" indent="1"/>
    </xf>
    <xf numFmtId="3" fontId="21" fillId="0" borderId="0" xfId="0" applyNumberFormat="1" applyFont="1" applyFill="1" applyAlignment="1">
      <alignment horizontal="right" wrapText="1" indent="1"/>
    </xf>
    <xf numFmtId="165" fontId="19" fillId="0" borderId="0" xfId="0" applyNumberFormat="1" applyFont="1" applyFill="1" applyAlignment="1">
      <alignment horizontal="right" wrapText="1" indent="1"/>
    </xf>
    <xf numFmtId="164" fontId="19" fillId="0" borderId="0" xfId="0" applyNumberFormat="1" applyFont="1" applyFill="1" applyAlignment="1">
      <alignment horizontal="right" wrapText="1" indent="1"/>
    </xf>
    <xf numFmtId="166" fontId="19" fillId="0" borderId="0" xfId="0" applyNumberFormat="1" applyFont="1" applyFill="1" applyAlignment="1">
      <alignment horizontal="right" wrapText="1" indent="1"/>
    </xf>
    <xf numFmtId="167" fontId="19" fillId="0" borderId="0" xfId="0" applyNumberFormat="1" applyFont="1" applyFill="1"/>
    <xf numFmtId="0" fontId="19" fillId="0" borderId="13" xfId="0" applyFont="1" applyFill="1" applyBorder="1" applyAlignment="1" applyProtection="1">
      <alignment horizontal="left"/>
    </xf>
    <xf numFmtId="164" fontId="19" fillId="0" borderId="13" xfId="0" applyNumberFormat="1" applyFont="1" applyFill="1" applyBorder="1"/>
    <xf numFmtId="164" fontId="19" fillId="0" borderId="0" xfId="0" applyNumberFormat="1" applyFont="1" applyFill="1" applyBorder="1"/>
    <xf numFmtId="0" fontId="19" fillId="0" borderId="0" xfId="0" applyFont="1" applyFill="1" applyAlignment="1" applyProtection="1">
      <alignment horizontal="left"/>
    </xf>
    <xf numFmtId="0" fontId="22" fillId="0" borderId="0" xfId="2" applyFont="1" applyFill="1"/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/>
    </xf>
    <xf numFmtId="3" fontId="20" fillId="56" borderId="0" xfId="0" applyNumberFormat="1" applyFont="1" applyFill="1" applyAlignment="1">
      <alignment horizontal="right" wrapText="1" indent="1"/>
    </xf>
    <xf numFmtId="0" fontId="20" fillId="56" borderId="0" xfId="0" applyFont="1" applyFill="1" applyAlignment="1" applyProtection="1">
      <alignment horizontal="left" indent="4"/>
    </xf>
    <xf numFmtId="0" fontId="19" fillId="0" borderId="0" xfId="0" applyFont="1" applyFill="1" applyAlignment="1" applyProtection="1">
      <alignment horizontal="left" indent="4"/>
    </xf>
    <xf numFmtId="0" fontId="19" fillId="0" borderId="0" xfId="0" applyFont="1" applyFill="1" applyAlignment="1">
      <alignment horizontal="left" indent="4"/>
    </xf>
  </cellXfs>
  <cellStyles count="42766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2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1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9"/>
  <sheetViews>
    <sheetView showGridLines="0" tabSelected="1" zoomScale="70" zoomScaleNormal="70" workbookViewId="0">
      <selection activeCell="E103" sqref="E103"/>
    </sheetView>
  </sheetViews>
  <sheetFormatPr baseColWidth="10" defaultColWidth="11" defaultRowHeight="12.75"/>
  <cols>
    <col min="1" max="1" width="3.7109375" style="2" customWidth="1"/>
    <col min="2" max="2" width="32.7109375" style="2" customWidth="1"/>
    <col min="3" max="3" width="12.42578125" style="2" bestFit="1" customWidth="1"/>
    <col min="4" max="12" width="10.85546875" style="2" customWidth="1"/>
    <col min="13" max="13" width="3" style="2" customWidth="1"/>
    <col min="14" max="16384" width="11" style="2"/>
  </cols>
  <sheetData>
    <row r="2" spans="1:13" s="1" customFormat="1" ht="15" customHeight="1">
      <c r="A2" s="2"/>
      <c r="B2" s="3" t="s">
        <v>0</v>
      </c>
    </row>
    <row r="3" spans="1:13" ht="5.0999999999999996" customHeight="1"/>
    <row r="4" spans="1:13">
      <c r="B4" s="20" t="s">
        <v>1</v>
      </c>
      <c r="C4" s="22" t="s">
        <v>2</v>
      </c>
      <c r="D4" s="23" t="s">
        <v>3</v>
      </c>
      <c r="E4" s="23"/>
      <c r="F4" s="23"/>
      <c r="G4" s="23"/>
      <c r="H4" s="23"/>
      <c r="I4" s="23"/>
      <c r="J4" s="23"/>
      <c r="K4" s="23"/>
      <c r="L4" s="23"/>
      <c r="M4" s="4"/>
    </row>
    <row r="5" spans="1:13" ht="12.75" customHeight="1">
      <c r="B5" s="21"/>
      <c r="C5" s="22"/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6"/>
    </row>
    <row r="6" spans="1:13" ht="5.0999999999999996" customHeight="1">
      <c r="B6" s="7"/>
    </row>
    <row r="7" spans="1:13">
      <c r="B7" s="25" t="s">
        <v>2</v>
      </c>
      <c r="C7" s="24">
        <f t="shared" ref="C7:L7" si="0">SUM(C8:C10)</f>
        <v>1037286</v>
      </c>
      <c r="D7" s="24">
        <f t="shared" si="0"/>
        <v>118693</v>
      </c>
      <c r="E7" s="24">
        <f t="shared" si="0"/>
        <v>120963</v>
      </c>
      <c r="F7" s="24">
        <f t="shared" si="0"/>
        <v>126004</v>
      </c>
      <c r="G7" s="24">
        <f t="shared" si="0"/>
        <v>123193</v>
      </c>
      <c r="H7" s="24">
        <f t="shared" si="0"/>
        <v>120089</v>
      </c>
      <c r="I7" s="24">
        <f t="shared" si="0"/>
        <v>118377</v>
      </c>
      <c r="J7" s="24">
        <f t="shared" si="0"/>
        <v>114136</v>
      </c>
      <c r="K7" s="24">
        <f t="shared" si="0"/>
        <v>101701</v>
      </c>
      <c r="L7" s="24">
        <f t="shared" si="0"/>
        <v>94130</v>
      </c>
      <c r="M7" s="8"/>
    </row>
    <row r="8" spans="1:13">
      <c r="B8" s="26" t="s">
        <v>13</v>
      </c>
      <c r="C8" s="9">
        <f>SUM(D8:L8)</f>
        <v>823395</v>
      </c>
      <c r="D8" s="9">
        <f t="shared" ref="D8:L10" si="1">SUM(D13,D18,D23,D28,D33,D38,D43,D48,D53,D58,D63,D68,D73,D78,D83,D88,D93,D98)</f>
        <v>91583</v>
      </c>
      <c r="E8" s="9">
        <f t="shared" si="1"/>
        <v>94889</v>
      </c>
      <c r="F8" s="9">
        <f t="shared" si="1"/>
        <v>100955</v>
      </c>
      <c r="G8" s="9">
        <f t="shared" si="1"/>
        <v>98850</v>
      </c>
      <c r="H8" s="9">
        <f t="shared" si="1"/>
        <v>96039</v>
      </c>
      <c r="I8" s="9">
        <f t="shared" si="1"/>
        <v>95050</v>
      </c>
      <c r="J8" s="9">
        <f t="shared" si="1"/>
        <v>91322</v>
      </c>
      <c r="K8" s="9">
        <f t="shared" si="1"/>
        <v>80699</v>
      </c>
      <c r="L8" s="9">
        <f t="shared" si="1"/>
        <v>74008</v>
      </c>
      <c r="M8" s="8"/>
    </row>
    <row r="9" spans="1:13">
      <c r="B9" s="26" t="s">
        <v>14</v>
      </c>
      <c r="C9" s="9">
        <f>SUM(D9:L9)</f>
        <v>85254</v>
      </c>
      <c r="D9" s="9">
        <f t="shared" si="1"/>
        <v>11382</v>
      </c>
      <c r="E9" s="9">
        <f t="shared" si="1"/>
        <v>10735</v>
      </c>
      <c r="F9" s="9">
        <f t="shared" si="1"/>
        <v>10128</v>
      </c>
      <c r="G9" s="9">
        <f t="shared" si="1"/>
        <v>9726</v>
      </c>
      <c r="H9" s="9">
        <f t="shared" si="1"/>
        <v>9304</v>
      </c>
      <c r="I9" s="9">
        <f t="shared" si="1"/>
        <v>9013</v>
      </c>
      <c r="J9" s="9">
        <f t="shared" si="1"/>
        <v>8665</v>
      </c>
      <c r="K9" s="9">
        <f t="shared" si="1"/>
        <v>8191</v>
      </c>
      <c r="L9" s="9">
        <f t="shared" si="1"/>
        <v>8110</v>
      </c>
      <c r="M9" s="8"/>
    </row>
    <row r="10" spans="1:13">
      <c r="B10" s="26" t="s">
        <v>15</v>
      </c>
      <c r="C10" s="9">
        <f>SUM(D10:L10)</f>
        <v>128637</v>
      </c>
      <c r="D10" s="9">
        <f t="shared" si="1"/>
        <v>15728</v>
      </c>
      <c r="E10" s="9">
        <f t="shared" si="1"/>
        <v>15339</v>
      </c>
      <c r="F10" s="9">
        <f t="shared" si="1"/>
        <v>14921</v>
      </c>
      <c r="G10" s="9">
        <f t="shared" si="1"/>
        <v>14617</v>
      </c>
      <c r="H10" s="9">
        <f t="shared" si="1"/>
        <v>14746</v>
      </c>
      <c r="I10" s="9">
        <f t="shared" si="1"/>
        <v>14314</v>
      </c>
      <c r="J10" s="9">
        <f t="shared" si="1"/>
        <v>14149</v>
      </c>
      <c r="K10" s="9">
        <f t="shared" si="1"/>
        <v>12811</v>
      </c>
      <c r="L10" s="9">
        <f t="shared" si="1"/>
        <v>12012</v>
      </c>
      <c r="M10" s="8"/>
    </row>
    <row r="11" spans="1:13" ht="5.0999999999999996" customHeight="1">
      <c r="B11" s="27" t="s">
        <v>16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8"/>
    </row>
    <row r="12" spans="1:13">
      <c r="B12" s="26" t="s">
        <v>17</v>
      </c>
      <c r="C12" s="9">
        <f>SUM(C13:C15)</f>
        <v>82440</v>
      </c>
      <c r="D12" s="9">
        <f t="shared" ref="D12:L12" si="2">SUM(D13:D15)</f>
        <v>9337</v>
      </c>
      <c r="E12" s="9">
        <f t="shared" si="2"/>
        <v>9123</v>
      </c>
      <c r="F12" s="9">
        <f t="shared" si="2"/>
        <v>9119</v>
      </c>
      <c r="G12" s="9">
        <f t="shared" si="2"/>
        <v>8890</v>
      </c>
      <c r="H12" s="9">
        <f t="shared" si="2"/>
        <v>8939</v>
      </c>
      <c r="I12" s="9">
        <f t="shared" si="2"/>
        <v>8962</v>
      </c>
      <c r="J12" s="9">
        <f t="shared" si="2"/>
        <v>9764</v>
      </c>
      <c r="K12" s="9">
        <f t="shared" si="2"/>
        <v>9280</v>
      </c>
      <c r="L12" s="9">
        <f t="shared" si="2"/>
        <v>9026</v>
      </c>
      <c r="M12" s="8"/>
    </row>
    <row r="13" spans="1:13">
      <c r="B13" s="26" t="s">
        <v>13</v>
      </c>
      <c r="C13" s="9">
        <f>SUM(D13:L13)</f>
        <v>31653</v>
      </c>
      <c r="D13" s="9">
        <v>3162</v>
      </c>
      <c r="E13" s="9">
        <v>3083</v>
      </c>
      <c r="F13" s="9">
        <v>3263</v>
      </c>
      <c r="G13" s="9">
        <v>3275</v>
      </c>
      <c r="H13" s="9">
        <v>3265</v>
      </c>
      <c r="I13" s="9">
        <v>3411</v>
      </c>
      <c r="J13" s="9">
        <v>4183</v>
      </c>
      <c r="K13" s="9">
        <v>4022</v>
      </c>
      <c r="L13" s="9">
        <v>3989</v>
      </c>
      <c r="M13" s="8"/>
    </row>
    <row r="14" spans="1:13">
      <c r="B14" s="26" t="s">
        <v>14</v>
      </c>
      <c r="C14" s="9">
        <f>SUM(D14:L14)</f>
        <v>23848</v>
      </c>
      <c r="D14" s="9">
        <v>2884</v>
      </c>
      <c r="E14" s="9">
        <v>2741</v>
      </c>
      <c r="F14" s="9">
        <v>2680</v>
      </c>
      <c r="G14" s="9">
        <v>2553</v>
      </c>
      <c r="H14" s="9">
        <v>2545</v>
      </c>
      <c r="I14" s="9">
        <v>2580</v>
      </c>
      <c r="J14" s="9">
        <v>2668</v>
      </c>
      <c r="K14" s="9">
        <v>2587</v>
      </c>
      <c r="L14" s="9">
        <v>2610</v>
      </c>
      <c r="M14" s="8"/>
    </row>
    <row r="15" spans="1:13">
      <c r="B15" s="26" t="s">
        <v>15</v>
      </c>
      <c r="C15" s="9">
        <f>SUM(D15:L15)</f>
        <v>26939</v>
      </c>
      <c r="D15" s="9">
        <v>3291</v>
      </c>
      <c r="E15" s="9">
        <v>3299</v>
      </c>
      <c r="F15" s="9">
        <v>3176</v>
      </c>
      <c r="G15" s="9">
        <v>3062</v>
      </c>
      <c r="H15" s="9">
        <v>3129</v>
      </c>
      <c r="I15" s="9">
        <v>2971</v>
      </c>
      <c r="J15" s="9">
        <v>2913</v>
      </c>
      <c r="K15" s="9">
        <v>2671</v>
      </c>
      <c r="L15" s="9">
        <v>2427</v>
      </c>
      <c r="M15" s="8"/>
    </row>
    <row r="16" spans="1:13" ht="5.0999999999999996" customHeight="1">
      <c r="B16" s="27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8"/>
    </row>
    <row r="17" spans="2:13">
      <c r="B17" s="26" t="s">
        <v>18</v>
      </c>
      <c r="C17" s="9">
        <f>SUM(C18:C20)</f>
        <v>41645</v>
      </c>
      <c r="D17" s="9">
        <f t="shared" ref="D17:L17" si="3">SUM(D18:D20)</f>
        <v>4763</v>
      </c>
      <c r="E17" s="9">
        <f t="shared" si="3"/>
        <v>4937</v>
      </c>
      <c r="F17" s="9">
        <f t="shared" si="3"/>
        <v>5184</v>
      </c>
      <c r="G17" s="9">
        <f t="shared" si="3"/>
        <v>4925</v>
      </c>
      <c r="H17" s="9">
        <f t="shared" si="3"/>
        <v>4786</v>
      </c>
      <c r="I17" s="9">
        <f t="shared" si="3"/>
        <v>4779</v>
      </c>
      <c r="J17" s="9">
        <f t="shared" si="3"/>
        <v>4481</v>
      </c>
      <c r="K17" s="9">
        <f t="shared" si="3"/>
        <v>4024</v>
      </c>
      <c r="L17" s="9">
        <f t="shared" si="3"/>
        <v>3766</v>
      </c>
      <c r="M17" s="8"/>
    </row>
    <row r="18" spans="2:13">
      <c r="B18" s="26" t="s">
        <v>13</v>
      </c>
      <c r="C18" s="9">
        <f>SUM(D18:L18)</f>
        <v>34515</v>
      </c>
      <c r="D18" s="9">
        <v>3837</v>
      </c>
      <c r="E18" s="9">
        <v>4037</v>
      </c>
      <c r="F18" s="9">
        <v>4339</v>
      </c>
      <c r="G18" s="9">
        <v>4126</v>
      </c>
      <c r="H18" s="9">
        <v>3944</v>
      </c>
      <c r="I18" s="9">
        <v>3972</v>
      </c>
      <c r="J18" s="9">
        <v>3700</v>
      </c>
      <c r="K18" s="9">
        <v>3404</v>
      </c>
      <c r="L18" s="9">
        <v>3156</v>
      </c>
      <c r="M18" s="8"/>
    </row>
    <row r="19" spans="2:13">
      <c r="B19" s="26" t="s">
        <v>14</v>
      </c>
      <c r="C19" s="11">
        <f>SUM(D19:L19)</f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8"/>
    </row>
    <row r="20" spans="2:13">
      <c r="B20" s="26" t="s">
        <v>15</v>
      </c>
      <c r="C20" s="9">
        <f>SUM(D20:L20)</f>
        <v>7130</v>
      </c>
      <c r="D20" s="9">
        <v>926</v>
      </c>
      <c r="E20" s="9">
        <v>900</v>
      </c>
      <c r="F20" s="9">
        <v>845</v>
      </c>
      <c r="G20" s="9">
        <v>799</v>
      </c>
      <c r="H20" s="9">
        <v>842</v>
      </c>
      <c r="I20" s="9">
        <v>807</v>
      </c>
      <c r="J20" s="9">
        <v>781</v>
      </c>
      <c r="K20" s="9">
        <v>620</v>
      </c>
      <c r="L20" s="9">
        <v>610</v>
      </c>
      <c r="M20" s="8"/>
    </row>
    <row r="21" spans="2:13" ht="5.0999999999999996" customHeight="1">
      <c r="B21" s="2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"/>
    </row>
    <row r="22" spans="2:13">
      <c r="B22" s="26" t="s">
        <v>19</v>
      </c>
      <c r="C22" s="9">
        <f>SUM(C23:C25)</f>
        <v>78078</v>
      </c>
      <c r="D22" s="9">
        <f t="shared" ref="D22:L22" si="4">SUM(D23:D25)</f>
        <v>8480</v>
      </c>
      <c r="E22" s="9">
        <f t="shared" si="4"/>
        <v>9109</v>
      </c>
      <c r="F22" s="9">
        <f t="shared" si="4"/>
        <v>10181</v>
      </c>
      <c r="G22" s="9">
        <f t="shared" si="4"/>
        <v>9865</v>
      </c>
      <c r="H22" s="9">
        <f t="shared" si="4"/>
        <v>9418</v>
      </c>
      <c r="I22" s="9">
        <f t="shared" si="4"/>
        <v>9125</v>
      </c>
      <c r="J22" s="9">
        <f t="shared" si="4"/>
        <v>8293</v>
      </c>
      <c r="K22" s="9">
        <f t="shared" si="4"/>
        <v>7167</v>
      </c>
      <c r="L22" s="9">
        <f t="shared" si="4"/>
        <v>6440</v>
      </c>
      <c r="M22" s="8"/>
    </row>
    <row r="23" spans="2:13">
      <c r="B23" s="26" t="s">
        <v>13</v>
      </c>
      <c r="C23" s="9">
        <f>SUM(D23:L23)</f>
        <v>73879</v>
      </c>
      <c r="D23" s="9">
        <v>7924</v>
      </c>
      <c r="E23" s="9">
        <v>8591</v>
      </c>
      <c r="F23" s="9">
        <v>9688</v>
      </c>
      <c r="G23" s="9">
        <v>9368</v>
      </c>
      <c r="H23" s="9">
        <v>8958</v>
      </c>
      <c r="I23" s="9">
        <v>8658</v>
      </c>
      <c r="J23" s="9">
        <v>7877</v>
      </c>
      <c r="K23" s="9">
        <v>6761</v>
      </c>
      <c r="L23" s="9">
        <v>6054</v>
      </c>
      <c r="M23" s="8"/>
    </row>
    <row r="24" spans="2:13">
      <c r="B24" s="26" t="s">
        <v>14</v>
      </c>
      <c r="C24" s="9">
        <f>SUM(D24:L24)</f>
        <v>627</v>
      </c>
      <c r="D24" s="9">
        <v>100</v>
      </c>
      <c r="E24" s="9">
        <v>90</v>
      </c>
      <c r="F24" s="9">
        <v>84</v>
      </c>
      <c r="G24" s="9">
        <v>67</v>
      </c>
      <c r="H24" s="9">
        <v>60</v>
      </c>
      <c r="I24" s="9">
        <v>68</v>
      </c>
      <c r="J24" s="9">
        <v>60</v>
      </c>
      <c r="K24" s="9">
        <v>54</v>
      </c>
      <c r="L24" s="9">
        <v>44</v>
      </c>
      <c r="M24" s="8"/>
    </row>
    <row r="25" spans="2:13">
      <c r="B25" s="26" t="s">
        <v>15</v>
      </c>
      <c r="C25" s="9">
        <f>SUM(D25:L25)</f>
        <v>3572</v>
      </c>
      <c r="D25" s="9">
        <v>456</v>
      </c>
      <c r="E25" s="9">
        <v>428</v>
      </c>
      <c r="F25" s="9">
        <v>409</v>
      </c>
      <c r="G25" s="9">
        <v>430</v>
      </c>
      <c r="H25" s="9">
        <v>400</v>
      </c>
      <c r="I25" s="9">
        <v>399</v>
      </c>
      <c r="J25" s="9">
        <v>356</v>
      </c>
      <c r="K25" s="9">
        <v>352</v>
      </c>
      <c r="L25" s="9">
        <v>342</v>
      </c>
      <c r="M25" s="8"/>
    </row>
    <row r="26" spans="2:13" ht="5.0999999999999996" customHeight="1">
      <c r="B26" s="2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8"/>
    </row>
    <row r="27" spans="2:13">
      <c r="B27" s="26" t="s">
        <v>20</v>
      </c>
      <c r="C27" s="9">
        <f t="shared" ref="C27:L27" si="5">SUM(C28:C30)</f>
        <v>45223</v>
      </c>
      <c r="D27" s="9">
        <f t="shared" si="5"/>
        <v>4515</v>
      </c>
      <c r="E27" s="9">
        <f t="shared" si="5"/>
        <v>4963</v>
      </c>
      <c r="F27" s="9">
        <f t="shared" si="5"/>
        <v>5241</v>
      </c>
      <c r="G27" s="9">
        <f t="shared" si="5"/>
        <v>5175</v>
      </c>
      <c r="H27" s="9">
        <f t="shared" si="5"/>
        <v>5282</v>
      </c>
      <c r="I27" s="9">
        <f t="shared" si="5"/>
        <v>5594</v>
      </c>
      <c r="J27" s="9">
        <f t="shared" si="5"/>
        <v>5272</v>
      </c>
      <c r="K27" s="9">
        <f t="shared" si="5"/>
        <v>4807</v>
      </c>
      <c r="L27" s="9">
        <f t="shared" si="5"/>
        <v>4374</v>
      </c>
      <c r="M27" s="8"/>
    </row>
    <row r="28" spans="2:13">
      <c r="B28" s="26" t="s">
        <v>13</v>
      </c>
      <c r="C28" s="9">
        <f>SUM(D28:L28)</f>
        <v>40457</v>
      </c>
      <c r="D28" s="9">
        <v>3942</v>
      </c>
      <c r="E28" s="9">
        <v>4391</v>
      </c>
      <c r="F28" s="9">
        <v>4677</v>
      </c>
      <c r="G28" s="9">
        <v>4643</v>
      </c>
      <c r="H28" s="9">
        <v>4692</v>
      </c>
      <c r="I28" s="9">
        <v>5027</v>
      </c>
      <c r="J28" s="9">
        <v>4768</v>
      </c>
      <c r="K28" s="9">
        <v>4347</v>
      </c>
      <c r="L28" s="9">
        <v>3970</v>
      </c>
      <c r="M28" s="8"/>
    </row>
    <row r="29" spans="2:13">
      <c r="B29" s="26" t="s">
        <v>14</v>
      </c>
      <c r="C29" s="9">
        <f>SUM(D29:L29)</f>
        <v>353</v>
      </c>
      <c r="D29" s="9">
        <v>52</v>
      </c>
      <c r="E29" s="9">
        <v>50</v>
      </c>
      <c r="F29" s="9">
        <v>41</v>
      </c>
      <c r="G29" s="9">
        <v>34</v>
      </c>
      <c r="H29" s="9">
        <v>40</v>
      </c>
      <c r="I29" s="9">
        <v>37</v>
      </c>
      <c r="J29" s="9">
        <v>39</v>
      </c>
      <c r="K29" s="9">
        <v>28</v>
      </c>
      <c r="L29" s="9">
        <v>32</v>
      </c>
      <c r="M29" s="8"/>
    </row>
    <row r="30" spans="2:13">
      <c r="B30" s="26" t="s">
        <v>15</v>
      </c>
      <c r="C30" s="9">
        <f>SUM(D30:L30)</f>
        <v>4413</v>
      </c>
      <c r="D30" s="9">
        <v>521</v>
      </c>
      <c r="E30" s="9">
        <v>522</v>
      </c>
      <c r="F30" s="9">
        <v>523</v>
      </c>
      <c r="G30" s="9">
        <v>498</v>
      </c>
      <c r="H30" s="9">
        <v>550</v>
      </c>
      <c r="I30" s="9">
        <v>530</v>
      </c>
      <c r="J30" s="9">
        <v>465</v>
      </c>
      <c r="K30" s="9">
        <v>432</v>
      </c>
      <c r="L30" s="9">
        <v>372</v>
      </c>
      <c r="M30" s="8"/>
    </row>
    <row r="31" spans="2:13" ht="5.0999999999999996" customHeight="1">
      <c r="B31" s="27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8"/>
    </row>
    <row r="32" spans="2:13">
      <c r="B32" s="26" t="s">
        <v>21</v>
      </c>
      <c r="C32" s="9">
        <f t="shared" ref="C32:L32" si="6">SUM(C33:C35)</f>
        <v>30658</v>
      </c>
      <c r="D32" s="9">
        <f t="shared" si="6"/>
        <v>3378</v>
      </c>
      <c r="E32" s="9">
        <f t="shared" si="6"/>
        <v>3446</v>
      </c>
      <c r="F32" s="9">
        <f t="shared" si="6"/>
        <v>3725</v>
      </c>
      <c r="G32" s="9">
        <f t="shared" si="6"/>
        <v>3750</v>
      </c>
      <c r="H32" s="9">
        <f t="shared" si="6"/>
        <v>3780</v>
      </c>
      <c r="I32" s="9">
        <f t="shared" si="6"/>
        <v>3557</v>
      </c>
      <c r="J32" s="9">
        <f t="shared" si="6"/>
        <v>3306</v>
      </c>
      <c r="K32" s="9">
        <f t="shared" si="6"/>
        <v>2921</v>
      </c>
      <c r="L32" s="9">
        <f t="shared" si="6"/>
        <v>2795</v>
      </c>
      <c r="M32" s="8"/>
    </row>
    <row r="33" spans="2:13">
      <c r="B33" s="26" t="s">
        <v>13</v>
      </c>
      <c r="C33" s="9">
        <f>SUM(D33:L33)</f>
        <v>26945</v>
      </c>
      <c r="D33" s="9">
        <v>3000</v>
      </c>
      <c r="E33" s="9">
        <v>3057</v>
      </c>
      <c r="F33" s="9">
        <v>3349</v>
      </c>
      <c r="G33" s="9">
        <v>3323</v>
      </c>
      <c r="H33" s="9">
        <v>3406</v>
      </c>
      <c r="I33" s="9">
        <v>3213</v>
      </c>
      <c r="J33" s="9">
        <v>2778</v>
      </c>
      <c r="K33" s="9">
        <v>2487</v>
      </c>
      <c r="L33" s="9">
        <v>2332</v>
      </c>
      <c r="M33" s="8"/>
    </row>
    <row r="34" spans="2:13">
      <c r="B34" s="26" t="s">
        <v>14</v>
      </c>
      <c r="C34" s="9">
        <f>SUM(D34:L34)</f>
        <v>197</v>
      </c>
      <c r="D34" s="9">
        <v>31</v>
      </c>
      <c r="E34" s="9">
        <v>29</v>
      </c>
      <c r="F34" s="9">
        <v>23</v>
      </c>
      <c r="G34" s="9">
        <v>22</v>
      </c>
      <c r="H34" s="9">
        <v>32</v>
      </c>
      <c r="I34" s="9">
        <v>16</v>
      </c>
      <c r="J34" s="9">
        <v>17</v>
      </c>
      <c r="K34" s="9">
        <v>15</v>
      </c>
      <c r="L34" s="9">
        <v>12</v>
      </c>
      <c r="M34" s="8"/>
    </row>
    <row r="35" spans="2:13">
      <c r="B35" s="26" t="s">
        <v>15</v>
      </c>
      <c r="C35" s="9">
        <f>SUM(D35:L35)</f>
        <v>3516</v>
      </c>
      <c r="D35" s="9">
        <v>347</v>
      </c>
      <c r="E35" s="9">
        <v>360</v>
      </c>
      <c r="F35" s="9">
        <v>353</v>
      </c>
      <c r="G35" s="9">
        <v>405</v>
      </c>
      <c r="H35" s="9">
        <v>342</v>
      </c>
      <c r="I35" s="9">
        <v>328</v>
      </c>
      <c r="J35" s="9">
        <v>511</v>
      </c>
      <c r="K35" s="9">
        <v>419</v>
      </c>
      <c r="L35" s="9">
        <v>451</v>
      </c>
      <c r="M35" s="8"/>
    </row>
    <row r="36" spans="2:13" ht="5.0999999999999996" customHeight="1">
      <c r="B36" s="2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8"/>
    </row>
    <row r="37" spans="2:13">
      <c r="B37" s="26" t="s">
        <v>22</v>
      </c>
      <c r="C37" s="9">
        <f>SUM(C38:C40)</f>
        <v>86137</v>
      </c>
      <c r="D37" s="9">
        <f>SUM(D38:D40)</f>
        <v>9073</v>
      </c>
      <c r="E37" s="9">
        <f t="shared" ref="E37:L37" si="7">SUM(E38:E40)</f>
        <v>9791</v>
      </c>
      <c r="F37" s="9">
        <f t="shared" si="7"/>
        <v>10459</v>
      </c>
      <c r="G37" s="9">
        <f t="shared" si="7"/>
        <v>10652</v>
      </c>
      <c r="H37" s="9">
        <f t="shared" si="7"/>
        <v>10415</v>
      </c>
      <c r="I37" s="9">
        <f t="shared" si="7"/>
        <v>9985</v>
      </c>
      <c r="J37" s="9">
        <f t="shared" si="7"/>
        <v>9532</v>
      </c>
      <c r="K37" s="9">
        <f t="shared" si="7"/>
        <v>8437</v>
      </c>
      <c r="L37" s="9">
        <f t="shared" si="7"/>
        <v>7793</v>
      </c>
      <c r="M37" s="8"/>
    </row>
    <row r="38" spans="2:13">
      <c r="B38" s="26" t="s">
        <v>13</v>
      </c>
      <c r="C38" s="9">
        <f>SUM(D38:L38)</f>
        <v>78310</v>
      </c>
      <c r="D38" s="9">
        <v>8082</v>
      </c>
      <c r="E38" s="9">
        <v>8851</v>
      </c>
      <c r="F38" s="9">
        <v>9489</v>
      </c>
      <c r="G38" s="9">
        <v>9745</v>
      </c>
      <c r="H38" s="9">
        <v>9506</v>
      </c>
      <c r="I38" s="9">
        <v>9144</v>
      </c>
      <c r="J38" s="9">
        <v>8684</v>
      </c>
      <c r="K38" s="9">
        <v>7685</v>
      </c>
      <c r="L38" s="9">
        <v>7124</v>
      </c>
      <c r="M38" s="8"/>
    </row>
    <row r="39" spans="2:13">
      <c r="B39" s="26" t="s">
        <v>14</v>
      </c>
      <c r="C39" s="9">
        <f>SUM(D39:L39)</f>
        <v>337</v>
      </c>
      <c r="D39" s="9">
        <v>46</v>
      </c>
      <c r="E39" s="9">
        <v>50</v>
      </c>
      <c r="F39" s="9">
        <v>45</v>
      </c>
      <c r="G39" s="9">
        <v>30</v>
      </c>
      <c r="H39" s="9">
        <v>31</v>
      </c>
      <c r="I39" s="9">
        <v>49</v>
      </c>
      <c r="J39" s="9">
        <v>22</v>
      </c>
      <c r="K39" s="9">
        <v>31</v>
      </c>
      <c r="L39" s="9">
        <v>33</v>
      </c>
      <c r="M39" s="8"/>
    </row>
    <row r="40" spans="2:13">
      <c r="B40" s="26" t="s">
        <v>15</v>
      </c>
      <c r="C40" s="9">
        <f>SUM(D40:L40)</f>
        <v>7490</v>
      </c>
      <c r="D40" s="9">
        <v>945</v>
      </c>
      <c r="E40" s="9">
        <v>890</v>
      </c>
      <c r="F40" s="9">
        <v>925</v>
      </c>
      <c r="G40" s="9">
        <v>877</v>
      </c>
      <c r="H40" s="9">
        <v>878</v>
      </c>
      <c r="I40" s="9">
        <v>792</v>
      </c>
      <c r="J40" s="9">
        <v>826</v>
      </c>
      <c r="K40" s="9">
        <v>721</v>
      </c>
      <c r="L40" s="9">
        <v>636</v>
      </c>
      <c r="M40" s="8"/>
    </row>
    <row r="41" spans="2:13" ht="5.0999999999999996" customHeight="1">
      <c r="B41" s="27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8"/>
    </row>
    <row r="42" spans="2:13">
      <c r="B42" s="26" t="s">
        <v>23</v>
      </c>
      <c r="C42" s="9">
        <f t="shared" ref="C42:L42" si="8">SUM(C43:C45)</f>
        <v>31276</v>
      </c>
      <c r="D42" s="9">
        <f t="shared" si="8"/>
        <v>3603</v>
      </c>
      <c r="E42" s="9">
        <f t="shared" si="8"/>
        <v>3648</v>
      </c>
      <c r="F42" s="9">
        <f t="shared" si="8"/>
        <v>3774</v>
      </c>
      <c r="G42" s="9">
        <f t="shared" si="8"/>
        <v>3895</v>
      </c>
      <c r="H42" s="9">
        <f t="shared" si="8"/>
        <v>3857</v>
      </c>
      <c r="I42" s="9">
        <f t="shared" si="8"/>
        <v>3599</v>
      </c>
      <c r="J42" s="9">
        <f t="shared" si="8"/>
        <v>3405</v>
      </c>
      <c r="K42" s="9">
        <f t="shared" si="8"/>
        <v>2892</v>
      </c>
      <c r="L42" s="9">
        <f t="shared" si="8"/>
        <v>2603</v>
      </c>
      <c r="M42" s="8"/>
    </row>
    <row r="43" spans="2:13">
      <c r="B43" s="26" t="s">
        <v>13</v>
      </c>
      <c r="C43" s="9">
        <f>SUM(D43:L43)</f>
        <v>29989</v>
      </c>
      <c r="D43" s="9">
        <v>3438</v>
      </c>
      <c r="E43" s="9">
        <v>3508</v>
      </c>
      <c r="F43" s="9">
        <v>3621</v>
      </c>
      <c r="G43" s="9">
        <v>3752</v>
      </c>
      <c r="H43" s="9">
        <v>3683</v>
      </c>
      <c r="I43" s="9">
        <v>3464</v>
      </c>
      <c r="J43" s="9">
        <v>3271</v>
      </c>
      <c r="K43" s="9">
        <v>2777</v>
      </c>
      <c r="L43" s="9">
        <v>2475</v>
      </c>
      <c r="M43" s="8"/>
    </row>
    <row r="44" spans="2:13">
      <c r="B44" s="26" t="s">
        <v>14</v>
      </c>
      <c r="C44" s="9">
        <f>SUM(D44:L44)</f>
        <v>261</v>
      </c>
      <c r="D44" s="9">
        <v>38</v>
      </c>
      <c r="E44" s="9">
        <v>25</v>
      </c>
      <c r="F44" s="9">
        <v>36</v>
      </c>
      <c r="G44" s="9">
        <v>29</v>
      </c>
      <c r="H44" s="9">
        <v>34</v>
      </c>
      <c r="I44" s="9">
        <v>34</v>
      </c>
      <c r="J44" s="9">
        <v>25</v>
      </c>
      <c r="K44" s="9">
        <v>17</v>
      </c>
      <c r="L44" s="9">
        <v>23</v>
      </c>
      <c r="M44" s="8"/>
    </row>
    <row r="45" spans="2:13">
      <c r="B45" s="26" t="s">
        <v>15</v>
      </c>
      <c r="C45" s="9">
        <f>SUM(D45:L45)</f>
        <v>1026</v>
      </c>
      <c r="D45" s="9">
        <v>127</v>
      </c>
      <c r="E45" s="9">
        <v>115</v>
      </c>
      <c r="F45" s="9">
        <v>117</v>
      </c>
      <c r="G45" s="9">
        <v>114</v>
      </c>
      <c r="H45" s="9">
        <v>140</v>
      </c>
      <c r="I45" s="9">
        <v>101</v>
      </c>
      <c r="J45" s="9">
        <v>109</v>
      </c>
      <c r="K45" s="9">
        <v>98</v>
      </c>
      <c r="L45" s="9">
        <v>105</v>
      </c>
      <c r="M45" s="8"/>
    </row>
    <row r="46" spans="2:13" ht="5.0999999999999996" customHeight="1">
      <c r="B46" s="27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8"/>
    </row>
    <row r="47" spans="2:13">
      <c r="B47" s="26" t="s">
        <v>24</v>
      </c>
      <c r="C47" s="9">
        <f t="shared" ref="C47:L47" si="9">SUM(C48:C50)</f>
        <v>83543</v>
      </c>
      <c r="D47" s="9">
        <f t="shared" si="9"/>
        <v>9770</v>
      </c>
      <c r="E47" s="9">
        <f t="shared" si="9"/>
        <v>9918</v>
      </c>
      <c r="F47" s="9">
        <f t="shared" si="9"/>
        <v>10654</v>
      </c>
      <c r="G47" s="9">
        <f t="shared" si="9"/>
        <v>10318</v>
      </c>
      <c r="H47" s="9">
        <f t="shared" si="9"/>
        <v>10346</v>
      </c>
      <c r="I47" s="9">
        <f t="shared" si="9"/>
        <v>9775</v>
      </c>
      <c r="J47" s="9">
        <f t="shared" si="9"/>
        <v>9000</v>
      </c>
      <c r="K47" s="9">
        <f t="shared" si="9"/>
        <v>7353</v>
      </c>
      <c r="L47" s="9">
        <f t="shared" si="9"/>
        <v>6409</v>
      </c>
      <c r="M47" s="8"/>
    </row>
    <row r="48" spans="2:13">
      <c r="B48" s="26" t="s">
        <v>13</v>
      </c>
      <c r="C48" s="9">
        <f>SUM(D48:L48)</f>
        <v>71136</v>
      </c>
      <c r="D48" s="9">
        <v>8221</v>
      </c>
      <c r="E48" s="9">
        <v>8455</v>
      </c>
      <c r="F48" s="9">
        <v>9144</v>
      </c>
      <c r="G48" s="9">
        <v>8893</v>
      </c>
      <c r="H48" s="9">
        <v>8839</v>
      </c>
      <c r="I48" s="9">
        <v>8336</v>
      </c>
      <c r="J48" s="9">
        <v>7694</v>
      </c>
      <c r="K48" s="9">
        <v>6188</v>
      </c>
      <c r="L48" s="9">
        <v>5366</v>
      </c>
      <c r="M48" s="8"/>
    </row>
    <row r="49" spans="2:13">
      <c r="B49" s="26" t="s">
        <v>14</v>
      </c>
      <c r="C49" s="9">
        <f>SUM(D49:L49)</f>
        <v>3977</v>
      </c>
      <c r="D49" s="9">
        <v>536</v>
      </c>
      <c r="E49" s="9">
        <v>481</v>
      </c>
      <c r="F49" s="9">
        <v>513</v>
      </c>
      <c r="G49" s="9">
        <v>479</v>
      </c>
      <c r="H49" s="9">
        <v>457</v>
      </c>
      <c r="I49" s="9">
        <v>472</v>
      </c>
      <c r="J49" s="9">
        <v>368</v>
      </c>
      <c r="K49" s="9">
        <v>346</v>
      </c>
      <c r="L49" s="9">
        <v>325</v>
      </c>
      <c r="M49" s="8"/>
    </row>
    <row r="50" spans="2:13">
      <c r="B50" s="26" t="s">
        <v>15</v>
      </c>
      <c r="C50" s="9">
        <f>SUM(D50:L50)</f>
        <v>8430</v>
      </c>
      <c r="D50" s="9">
        <v>1013</v>
      </c>
      <c r="E50" s="9">
        <v>982</v>
      </c>
      <c r="F50" s="9">
        <v>997</v>
      </c>
      <c r="G50" s="9">
        <v>946</v>
      </c>
      <c r="H50" s="9">
        <v>1050</v>
      </c>
      <c r="I50" s="9">
        <v>967</v>
      </c>
      <c r="J50" s="9">
        <v>938</v>
      </c>
      <c r="K50" s="9">
        <v>819</v>
      </c>
      <c r="L50" s="9">
        <v>718</v>
      </c>
      <c r="M50" s="8"/>
    </row>
    <row r="51" spans="2:13" ht="5.0999999999999996" customHeight="1">
      <c r="B51" s="27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8"/>
    </row>
    <row r="52" spans="2:13">
      <c r="B52" s="26" t="s">
        <v>25</v>
      </c>
      <c r="C52" s="9">
        <f t="shared" ref="C52:L52" si="10">SUM(C53:C55)</f>
        <v>18644</v>
      </c>
      <c r="D52" s="9">
        <f t="shared" si="10"/>
        <v>2019</v>
      </c>
      <c r="E52" s="9">
        <f t="shared" si="10"/>
        <v>2018</v>
      </c>
      <c r="F52" s="9">
        <f t="shared" si="10"/>
        <v>2167</v>
      </c>
      <c r="G52" s="9">
        <f t="shared" si="10"/>
        <v>2136</v>
      </c>
      <c r="H52" s="9">
        <f t="shared" si="10"/>
        <v>2101</v>
      </c>
      <c r="I52" s="9">
        <f t="shared" si="10"/>
        <v>2114</v>
      </c>
      <c r="J52" s="9">
        <f t="shared" si="10"/>
        <v>2228</v>
      </c>
      <c r="K52" s="9">
        <f t="shared" si="10"/>
        <v>1982</v>
      </c>
      <c r="L52" s="9">
        <f t="shared" si="10"/>
        <v>1879</v>
      </c>
      <c r="M52" s="8"/>
    </row>
    <row r="53" spans="2:13">
      <c r="B53" s="26" t="s">
        <v>13</v>
      </c>
      <c r="C53" s="9">
        <f>SUM(D53:L53)</f>
        <v>16616</v>
      </c>
      <c r="D53" s="9">
        <v>1771</v>
      </c>
      <c r="E53" s="9">
        <v>1764</v>
      </c>
      <c r="F53" s="9">
        <v>1945</v>
      </c>
      <c r="G53" s="9">
        <v>1889</v>
      </c>
      <c r="H53" s="9">
        <v>1887</v>
      </c>
      <c r="I53" s="9">
        <v>1899</v>
      </c>
      <c r="J53" s="9">
        <v>2008</v>
      </c>
      <c r="K53" s="9">
        <v>1766</v>
      </c>
      <c r="L53" s="9">
        <v>1687</v>
      </c>
      <c r="M53" s="8"/>
    </row>
    <row r="54" spans="2:13">
      <c r="B54" s="26" t="s">
        <v>14</v>
      </c>
      <c r="C54" s="9">
        <f>SUM(D54:L54)</f>
        <v>797</v>
      </c>
      <c r="D54" s="9">
        <v>117</v>
      </c>
      <c r="E54" s="9">
        <v>118</v>
      </c>
      <c r="F54" s="9">
        <v>98</v>
      </c>
      <c r="G54" s="9">
        <v>97</v>
      </c>
      <c r="H54" s="9">
        <v>88</v>
      </c>
      <c r="I54" s="9">
        <v>75</v>
      </c>
      <c r="J54" s="9">
        <v>73</v>
      </c>
      <c r="K54" s="9">
        <v>73</v>
      </c>
      <c r="L54" s="9">
        <v>58</v>
      </c>
      <c r="M54" s="8"/>
    </row>
    <row r="55" spans="2:13">
      <c r="B55" s="26" t="s">
        <v>15</v>
      </c>
      <c r="C55" s="9">
        <f>SUM(D55:L55)</f>
        <v>1231</v>
      </c>
      <c r="D55" s="9">
        <v>131</v>
      </c>
      <c r="E55" s="9">
        <v>136</v>
      </c>
      <c r="F55" s="9">
        <v>124</v>
      </c>
      <c r="G55" s="9">
        <v>150</v>
      </c>
      <c r="H55" s="9">
        <v>126</v>
      </c>
      <c r="I55" s="9">
        <v>140</v>
      </c>
      <c r="J55" s="9">
        <v>147</v>
      </c>
      <c r="K55" s="9">
        <v>143</v>
      </c>
      <c r="L55" s="9">
        <v>134</v>
      </c>
      <c r="M55" s="8"/>
    </row>
    <row r="56" spans="2:13" ht="5.0999999999999996" customHeight="1">
      <c r="B56" s="27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8"/>
    </row>
    <row r="57" spans="2:13">
      <c r="B57" s="26" t="s">
        <v>26</v>
      </c>
      <c r="C57" s="9">
        <f t="shared" ref="C57:L57" si="11">SUM(C58:C60)</f>
        <v>35783</v>
      </c>
      <c r="D57" s="9">
        <f t="shared" si="11"/>
        <v>3686</v>
      </c>
      <c r="E57" s="9">
        <f t="shared" si="11"/>
        <v>3741</v>
      </c>
      <c r="F57" s="9">
        <f t="shared" si="11"/>
        <v>4123</v>
      </c>
      <c r="G57" s="9">
        <f t="shared" si="11"/>
        <v>4147</v>
      </c>
      <c r="H57" s="9">
        <f t="shared" si="11"/>
        <v>4288</v>
      </c>
      <c r="I57" s="9">
        <f t="shared" si="11"/>
        <v>4331</v>
      </c>
      <c r="J57" s="9">
        <f t="shared" si="11"/>
        <v>4211</v>
      </c>
      <c r="K57" s="9">
        <f t="shared" si="11"/>
        <v>3773</v>
      </c>
      <c r="L57" s="9">
        <f t="shared" si="11"/>
        <v>3483</v>
      </c>
      <c r="M57" s="8"/>
    </row>
    <row r="58" spans="2:13">
      <c r="B58" s="26" t="s">
        <v>13</v>
      </c>
      <c r="C58" s="9">
        <f>SUM(D58:L58)</f>
        <v>31994</v>
      </c>
      <c r="D58" s="9">
        <v>3273</v>
      </c>
      <c r="E58" s="9">
        <v>3321</v>
      </c>
      <c r="F58" s="9">
        <v>3718</v>
      </c>
      <c r="G58" s="9">
        <v>3751</v>
      </c>
      <c r="H58" s="9">
        <v>3829</v>
      </c>
      <c r="I58" s="9">
        <v>3930</v>
      </c>
      <c r="J58" s="9">
        <v>3736</v>
      </c>
      <c r="K58" s="9">
        <v>3344</v>
      </c>
      <c r="L58" s="9">
        <v>3092</v>
      </c>
      <c r="M58" s="8"/>
    </row>
    <row r="59" spans="2:13">
      <c r="B59" s="26" t="s">
        <v>14</v>
      </c>
      <c r="C59" s="9">
        <f>SUM(D59:L59)</f>
        <v>295</v>
      </c>
      <c r="D59" s="9">
        <v>37</v>
      </c>
      <c r="E59" s="9">
        <v>37</v>
      </c>
      <c r="F59" s="9">
        <v>33</v>
      </c>
      <c r="G59" s="9">
        <v>32</v>
      </c>
      <c r="H59" s="9">
        <v>38</v>
      </c>
      <c r="I59" s="9">
        <v>30</v>
      </c>
      <c r="J59" s="9">
        <v>29</v>
      </c>
      <c r="K59" s="9">
        <v>24</v>
      </c>
      <c r="L59" s="9">
        <v>35</v>
      </c>
      <c r="M59" s="8"/>
    </row>
    <row r="60" spans="2:13">
      <c r="B60" s="26" t="s">
        <v>15</v>
      </c>
      <c r="C60" s="9">
        <f>SUM(D60:L60)</f>
        <v>3494</v>
      </c>
      <c r="D60" s="9">
        <v>376</v>
      </c>
      <c r="E60" s="9">
        <v>383</v>
      </c>
      <c r="F60" s="9">
        <v>372</v>
      </c>
      <c r="G60" s="9">
        <v>364</v>
      </c>
      <c r="H60" s="9">
        <v>421</v>
      </c>
      <c r="I60" s="9">
        <v>371</v>
      </c>
      <c r="J60" s="9">
        <v>446</v>
      </c>
      <c r="K60" s="9">
        <v>405</v>
      </c>
      <c r="L60" s="9">
        <v>356</v>
      </c>
      <c r="M60" s="8"/>
    </row>
    <row r="61" spans="2:13" ht="5.0999999999999996" customHeight="1">
      <c r="B61" s="27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8"/>
    </row>
    <row r="62" spans="2:13">
      <c r="B62" s="26" t="s">
        <v>27</v>
      </c>
      <c r="C62" s="9">
        <f t="shared" ref="C62:L62" si="12">SUM(C63:C65)</f>
        <v>131436</v>
      </c>
      <c r="D62" s="9">
        <f t="shared" si="12"/>
        <v>15836</v>
      </c>
      <c r="E62" s="9">
        <f t="shared" si="12"/>
        <v>16028</v>
      </c>
      <c r="F62" s="9">
        <f t="shared" si="12"/>
        <v>16451</v>
      </c>
      <c r="G62" s="9">
        <f t="shared" si="12"/>
        <v>15937</v>
      </c>
      <c r="H62" s="9">
        <f t="shared" si="12"/>
        <v>14965</v>
      </c>
      <c r="I62" s="9">
        <f t="shared" si="12"/>
        <v>14722</v>
      </c>
      <c r="J62" s="9">
        <f t="shared" si="12"/>
        <v>13924</v>
      </c>
      <c r="K62" s="9">
        <f t="shared" si="12"/>
        <v>12262</v>
      </c>
      <c r="L62" s="9">
        <f t="shared" si="12"/>
        <v>11311</v>
      </c>
      <c r="M62" s="8"/>
    </row>
    <row r="63" spans="2:13">
      <c r="B63" s="26" t="s">
        <v>13</v>
      </c>
      <c r="C63" s="9">
        <f>SUM(D63:L63)</f>
        <v>106495</v>
      </c>
      <c r="D63" s="9">
        <v>12601</v>
      </c>
      <c r="E63" s="9">
        <v>12953</v>
      </c>
      <c r="F63" s="9">
        <v>13573</v>
      </c>
      <c r="G63" s="9">
        <v>13101</v>
      </c>
      <c r="H63" s="9">
        <v>12188</v>
      </c>
      <c r="I63" s="9">
        <v>12085</v>
      </c>
      <c r="J63" s="9">
        <v>11272</v>
      </c>
      <c r="K63" s="9">
        <v>9852</v>
      </c>
      <c r="L63" s="9">
        <v>8870</v>
      </c>
      <c r="M63" s="8"/>
    </row>
    <row r="64" spans="2:13">
      <c r="B64" s="26" t="s">
        <v>14</v>
      </c>
      <c r="C64" s="9">
        <f>SUM(D64:L64)</f>
        <v>14576</v>
      </c>
      <c r="D64" s="9">
        <v>2000</v>
      </c>
      <c r="E64" s="9">
        <v>1847</v>
      </c>
      <c r="F64" s="9">
        <v>1727</v>
      </c>
      <c r="G64" s="9">
        <v>1723</v>
      </c>
      <c r="H64" s="9">
        <v>1578</v>
      </c>
      <c r="I64" s="9">
        <v>1493</v>
      </c>
      <c r="J64" s="9">
        <v>1437</v>
      </c>
      <c r="K64" s="9">
        <v>1379</v>
      </c>
      <c r="L64" s="9">
        <v>1392</v>
      </c>
      <c r="M64" s="8"/>
    </row>
    <row r="65" spans="2:13">
      <c r="B65" s="26" t="s">
        <v>15</v>
      </c>
      <c r="C65" s="9">
        <f>SUM(D65:L65)</f>
        <v>10365</v>
      </c>
      <c r="D65" s="9">
        <v>1235</v>
      </c>
      <c r="E65" s="9">
        <v>1228</v>
      </c>
      <c r="F65" s="9">
        <v>1151</v>
      </c>
      <c r="G65" s="9">
        <v>1113</v>
      </c>
      <c r="H65" s="9">
        <v>1199</v>
      </c>
      <c r="I65" s="9">
        <v>1144</v>
      </c>
      <c r="J65" s="9">
        <v>1215</v>
      </c>
      <c r="K65" s="9">
        <v>1031</v>
      </c>
      <c r="L65" s="9">
        <v>1049</v>
      </c>
      <c r="M65" s="8"/>
    </row>
    <row r="66" spans="2:13" ht="5.0999999999999996" customHeight="1">
      <c r="B66" s="2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8"/>
    </row>
    <row r="67" spans="2:13">
      <c r="B67" s="26" t="s">
        <v>28</v>
      </c>
      <c r="C67" s="9">
        <f t="shared" ref="C67:L67" si="13">SUM(C68:C70)</f>
        <v>270284</v>
      </c>
      <c r="D67" s="9">
        <f t="shared" si="13"/>
        <v>30585</v>
      </c>
      <c r="E67" s="9">
        <f t="shared" si="13"/>
        <v>30906</v>
      </c>
      <c r="F67" s="9">
        <f t="shared" si="13"/>
        <v>31251</v>
      </c>
      <c r="G67" s="9">
        <f t="shared" si="13"/>
        <v>30828</v>
      </c>
      <c r="H67" s="9">
        <f t="shared" si="13"/>
        <v>30338</v>
      </c>
      <c r="I67" s="9">
        <f t="shared" si="13"/>
        <v>30781</v>
      </c>
      <c r="J67" s="9">
        <f t="shared" si="13"/>
        <v>30795</v>
      </c>
      <c r="K67" s="9">
        <f t="shared" si="13"/>
        <v>28248</v>
      </c>
      <c r="L67" s="9">
        <f t="shared" si="13"/>
        <v>26552</v>
      </c>
      <c r="M67" s="8"/>
    </row>
    <row r="68" spans="2:13">
      <c r="B68" s="26" t="s">
        <v>13</v>
      </c>
      <c r="C68" s="9">
        <f>SUM(D68:L68)</f>
        <v>197187</v>
      </c>
      <c r="D68" s="9">
        <v>21117</v>
      </c>
      <c r="E68" s="9">
        <v>21866</v>
      </c>
      <c r="F68" s="9">
        <v>22650</v>
      </c>
      <c r="G68" s="9">
        <v>22415</v>
      </c>
      <c r="H68" s="9">
        <v>22238</v>
      </c>
      <c r="I68" s="9">
        <v>22792</v>
      </c>
      <c r="J68" s="9">
        <v>23222</v>
      </c>
      <c r="K68" s="9">
        <v>21151</v>
      </c>
      <c r="L68" s="9">
        <v>19736</v>
      </c>
      <c r="M68" s="8"/>
    </row>
    <row r="69" spans="2:13">
      <c r="B69" s="26" t="s">
        <v>14</v>
      </c>
      <c r="C69" s="9">
        <f>SUM(D69:L69)</f>
        <v>33409</v>
      </c>
      <c r="D69" s="9">
        <v>4515</v>
      </c>
      <c r="E69" s="9">
        <v>4325</v>
      </c>
      <c r="F69" s="9">
        <v>4047</v>
      </c>
      <c r="G69" s="9">
        <v>3865</v>
      </c>
      <c r="H69" s="9">
        <v>3686</v>
      </c>
      <c r="I69" s="9">
        <v>3480</v>
      </c>
      <c r="J69" s="9">
        <v>3349</v>
      </c>
      <c r="K69" s="9">
        <v>3130</v>
      </c>
      <c r="L69" s="9">
        <v>3012</v>
      </c>
      <c r="M69" s="8"/>
    </row>
    <row r="70" spans="2:13">
      <c r="B70" s="26" t="s">
        <v>15</v>
      </c>
      <c r="C70" s="9">
        <f>SUM(D70:L70)</f>
        <v>39688</v>
      </c>
      <c r="D70" s="9">
        <v>4953</v>
      </c>
      <c r="E70" s="9">
        <v>4715</v>
      </c>
      <c r="F70" s="9">
        <v>4554</v>
      </c>
      <c r="G70" s="9">
        <v>4548</v>
      </c>
      <c r="H70" s="9">
        <v>4414</v>
      </c>
      <c r="I70" s="9">
        <v>4509</v>
      </c>
      <c r="J70" s="9">
        <v>4224</v>
      </c>
      <c r="K70" s="9">
        <v>3967</v>
      </c>
      <c r="L70" s="9">
        <v>3804</v>
      </c>
      <c r="M70" s="8"/>
    </row>
    <row r="71" spans="2:13" ht="5.0999999999999996" customHeight="1">
      <c r="B71" s="27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8"/>
    </row>
    <row r="72" spans="2:13" ht="14.1" customHeight="1">
      <c r="B72" s="26" t="s">
        <v>29</v>
      </c>
      <c r="C72" s="9">
        <f t="shared" ref="C72:L72" si="14">SUM(C73:C75)</f>
        <v>10898</v>
      </c>
      <c r="D72" s="9">
        <f t="shared" si="14"/>
        <v>1168</v>
      </c>
      <c r="E72" s="9">
        <f t="shared" si="14"/>
        <v>1166</v>
      </c>
      <c r="F72" s="9">
        <f t="shared" si="14"/>
        <v>1238</v>
      </c>
      <c r="G72" s="9">
        <f t="shared" si="14"/>
        <v>1225</v>
      </c>
      <c r="H72" s="9">
        <f t="shared" si="14"/>
        <v>1277</v>
      </c>
      <c r="I72" s="9">
        <f t="shared" si="14"/>
        <v>1285</v>
      </c>
      <c r="J72" s="9">
        <f t="shared" si="14"/>
        <v>1354</v>
      </c>
      <c r="K72" s="9">
        <f t="shared" si="14"/>
        <v>1099</v>
      </c>
      <c r="L72" s="9">
        <f t="shared" si="14"/>
        <v>1086</v>
      </c>
      <c r="M72" s="8"/>
    </row>
    <row r="73" spans="2:13" ht="14.1" customHeight="1">
      <c r="B73" s="26" t="s">
        <v>13</v>
      </c>
      <c r="C73" s="9">
        <f>SUM(D73:L73)</f>
        <v>8839</v>
      </c>
      <c r="D73" s="9">
        <v>938</v>
      </c>
      <c r="E73" s="9">
        <v>939</v>
      </c>
      <c r="F73" s="9">
        <v>1004</v>
      </c>
      <c r="G73" s="9">
        <v>1026</v>
      </c>
      <c r="H73" s="9">
        <v>1091</v>
      </c>
      <c r="I73" s="9">
        <v>1052</v>
      </c>
      <c r="J73" s="9">
        <v>1074</v>
      </c>
      <c r="K73" s="9">
        <v>867</v>
      </c>
      <c r="L73" s="9">
        <v>848</v>
      </c>
      <c r="M73" s="8"/>
    </row>
    <row r="74" spans="2:13" ht="14.1" customHeight="1">
      <c r="B74" s="26" t="s">
        <v>14</v>
      </c>
      <c r="C74" s="12">
        <f>SUM(D74:L74)</f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8"/>
    </row>
    <row r="75" spans="2:13" ht="14.1" customHeight="1">
      <c r="B75" s="26" t="s">
        <v>15</v>
      </c>
      <c r="C75" s="9">
        <f>SUM(D75:L75)</f>
        <v>2059</v>
      </c>
      <c r="D75" s="9">
        <v>230</v>
      </c>
      <c r="E75" s="9">
        <v>227</v>
      </c>
      <c r="F75" s="9">
        <v>234</v>
      </c>
      <c r="G75" s="9">
        <v>199</v>
      </c>
      <c r="H75" s="9">
        <v>186</v>
      </c>
      <c r="I75" s="9">
        <v>233</v>
      </c>
      <c r="J75" s="9">
        <v>280</v>
      </c>
      <c r="K75" s="9">
        <v>232</v>
      </c>
      <c r="L75" s="9">
        <v>238</v>
      </c>
      <c r="M75" s="8"/>
    </row>
    <row r="76" spans="2:13" ht="5.0999999999999996" customHeight="1">
      <c r="B76" s="27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8"/>
    </row>
    <row r="77" spans="2:13" ht="14.1" customHeight="1">
      <c r="B77" s="26" t="s">
        <v>30</v>
      </c>
      <c r="C77" s="9">
        <f t="shared" ref="C77:L77" si="15">SUM(C78:C80)</f>
        <v>23730</v>
      </c>
      <c r="D77" s="9">
        <f t="shared" si="15"/>
        <v>3543</v>
      </c>
      <c r="E77" s="9">
        <f t="shared" si="15"/>
        <v>3464</v>
      </c>
      <c r="F77" s="9">
        <f t="shared" si="15"/>
        <v>3241</v>
      </c>
      <c r="G77" s="9">
        <f t="shared" si="15"/>
        <v>2905</v>
      </c>
      <c r="H77" s="9">
        <f t="shared" si="15"/>
        <v>2563</v>
      </c>
      <c r="I77" s="9">
        <f t="shared" si="15"/>
        <v>2419</v>
      </c>
      <c r="J77" s="9">
        <f t="shared" si="15"/>
        <v>2028</v>
      </c>
      <c r="K77" s="9">
        <f t="shared" si="15"/>
        <v>1881</v>
      </c>
      <c r="L77" s="9">
        <f t="shared" si="15"/>
        <v>1686</v>
      </c>
      <c r="M77" s="8"/>
    </row>
    <row r="78" spans="2:13" ht="14.1" customHeight="1">
      <c r="B78" s="26" t="s">
        <v>13</v>
      </c>
      <c r="C78" s="9">
        <f>SUM(D78:L78)</f>
        <v>19302</v>
      </c>
      <c r="D78" s="9">
        <v>2871</v>
      </c>
      <c r="E78" s="9">
        <v>2825</v>
      </c>
      <c r="F78" s="9">
        <v>2694</v>
      </c>
      <c r="G78" s="9">
        <v>2338</v>
      </c>
      <c r="H78" s="9">
        <v>2067</v>
      </c>
      <c r="I78" s="9">
        <v>1962</v>
      </c>
      <c r="J78" s="9">
        <v>1682</v>
      </c>
      <c r="K78" s="9">
        <v>1502</v>
      </c>
      <c r="L78" s="9">
        <v>1361</v>
      </c>
      <c r="M78" s="14"/>
    </row>
    <row r="79" spans="2:13" ht="14.1" customHeight="1">
      <c r="B79" s="26" t="s">
        <v>14</v>
      </c>
      <c r="C79" s="9">
        <f>SUM(D79:L79)</f>
        <v>2192</v>
      </c>
      <c r="D79" s="9">
        <v>359</v>
      </c>
      <c r="E79" s="9">
        <v>349</v>
      </c>
      <c r="F79" s="9">
        <v>279</v>
      </c>
      <c r="G79" s="9">
        <v>279</v>
      </c>
      <c r="H79" s="9">
        <v>240</v>
      </c>
      <c r="I79" s="9">
        <v>219</v>
      </c>
      <c r="J79" s="9">
        <v>148</v>
      </c>
      <c r="K79" s="9">
        <v>174</v>
      </c>
      <c r="L79" s="9">
        <v>145</v>
      </c>
      <c r="M79" s="14"/>
    </row>
    <row r="80" spans="2:13" ht="14.1" customHeight="1">
      <c r="B80" s="26" t="s">
        <v>15</v>
      </c>
      <c r="C80" s="9">
        <f>SUM(D80:L80)</f>
        <v>2236</v>
      </c>
      <c r="D80" s="9">
        <v>313</v>
      </c>
      <c r="E80" s="9">
        <v>290</v>
      </c>
      <c r="F80" s="9">
        <v>268</v>
      </c>
      <c r="G80" s="9">
        <v>288</v>
      </c>
      <c r="H80" s="9">
        <v>256</v>
      </c>
      <c r="I80" s="9">
        <v>238</v>
      </c>
      <c r="J80" s="9">
        <v>198</v>
      </c>
      <c r="K80" s="9">
        <v>205</v>
      </c>
      <c r="L80" s="9">
        <v>180</v>
      </c>
      <c r="M80" s="14"/>
    </row>
    <row r="81" spans="2:13" ht="5.0999999999999996" customHeight="1">
      <c r="B81" s="27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8"/>
    </row>
    <row r="82" spans="2:13" ht="14.1" customHeight="1">
      <c r="B82" s="26" t="s">
        <v>31</v>
      </c>
      <c r="C82" s="9">
        <f t="shared" ref="C82:L82" si="16">SUM(C83:C85)</f>
        <v>33872</v>
      </c>
      <c r="D82" s="9">
        <f t="shared" si="16"/>
        <v>4029</v>
      </c>
      <c r="E82" s="9">
        <f t="shared" si="16"/>
        <v>4109</v>
      </c>
      <c r="F82" s="9">
        <f t="shared" si="16"/>
        <v>4460</v>
      </c>
      <c r="G82" s="9">
        <f t="shared" si="16"/>
        <v>4419</v>
      </c>
      <c r="H82" s="9">
        <f t="shared" si="16"/>
        <v>3941</v>
      </c>
      <c r="I82" s="9">
        <f t="shared" si="16"/>
        <v>3855</v>
      </c>
      <c r="J82" s="9">
        <f t="shared" si="16"/>
        <v>3407</v>
      </c>
      <c r="K82" s="9">
        <f t="shared" si="16"/>
        <v>2983</v>
      </c>
      <c r="L82" s="9">
        <f t="shared" si="16"/>
        <v>2669</v>
      </c>
      <c r="M82" s="8"/>
    </row>
    <row r="83" spans="2:13" ht="14.1" customHeight="1">
      <c r="B83" s="26" t="s">
        <v>13</v>
      </c>
      <c r="C83" s="9">
        <f>SUM(D83:L83)</f>
        <v>33003</v>
      </c>
      <c r="D83" s="9">
        <v>3923</v>
      </c>
      <c r="E83" s="9">
        <v>3985</v>
      </c>
      <c r="F83" s="9">
        <v>4370</v>
      </c>
      <c r="G83" s="9">
        <v>4339</v>
      </c>
      <c r="H83" s="9">
        <v>3869</v>
      </c>
      <c r="I83" s="9">
        <v>3745</v>
      </c>
      <c r="J83" s="9">
        <v>3303</v>
      </c>
      <c r="K83" s="9">
        <v>2903</v>
      </c>
      <c r="L83" s="9">
        <v>2566</v>
      </c>
      <c r="M83" s="8"/>
    </row>
    <row r="84" spans="2:13" ht="14.1" customHeight="1">
      <c r="B84" s="26" t="s">
        <v>14</v>
      </c>
      <c r="C84" s="9">
        <f>SUM(D84:L84)</f>
        <v>654</v>
      </c>
      <c r="D84" s="9">
        <v>106</v>
      </c>
      <c r="E84" s="9">
        <v>98</v>
      </c>
      <c r="F84" s="9">
        <v>90</v>
      </c>
      <c r="G84" s="9">
        <v>80</v>
      </c>
      <c r="H84" s="9">
        <v>72</v>
      </c>
      <c r="I84" s="9">
        <v>79</v>
      </c>
      <c r="J84" s="9">
        <v>55</v>
      </c>
      <c r="K84" s="9">
        <v>26</v>
      </c>
      <c r="L84" s="9">
        <v>48</v>
      </c>
      <c r="M84" s="8"/>
    </row>
    <row r="85" spans="2:13" ht="14.1" customHeight="1">
      <c r="B85" s="26" t="s">
        <v>15</v>
      </c>
      <c r="C85" s="9">
        <f>SUM(D85:L85)</f>
        <v>215</v>
      </c>
      <c r="D85" s="13">
        <v>0</v>
      </c>
      <c r="E85" s="9">
        <v>26</v>
      </c>
      <c r="F85" s="13">
        <v>0</v>
      </c>
      <c r="G85" s="13">
        <v>0</v>
      </c>
      <c r="H85" s="13">
        <v>0</v>
      </c>
      <c r="I85" s="9">
        <v>31</v>
      </c>
      <c r="J85" s="9">
        <v>49</v>
      </c>
      <c r="K85" s="9">
        <v>54</v>
      </c>
      <c r="L85" s="9">
        <v>55</v>
      </c>
      <c r="M85" s="8"/>
    </row>
    <row r="86" spans="2:13" ht="5.0999999999999996" customHeight="1">
      <c r="B86" s="27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8"/>
    </row>
    <row r="87" spans="2:13" ht="14.1" customHeight="1">
      <c r="B87" s="26" t="s">
        <v>32</v>
      </c>
      <c r="C87" s="9">
        <f t="shared" ref="C87:L87" si="17">SUM(C88:C90)</f>
        <v>20026</v>
      </c>
      <c r="D87" s="9">
        <f t="shared" si="17"/>
        <v>2840</v>
      </c>
      <c r="E87" s="9">
        <f t="shared" si="17"/>
        <v>2708</v>
      </c>
      <c r="F87" s="9">
        <f t="shared" si="17"/>
        <v>2748</v>
      </c>
      <c r="G87" s="9">
        <f t="shared" si="17"/>
        <v>2413</v>
      </c>
      <c r="H87" s="9">
        <f t="shared" si="17"/>
        <v>2184</v>
      </c>
      <c r="I87" s="9">
        <f t="shared" si="17"/>
        <v>2119</v>
      </c>
      <c r="J87" s="9">
        <f t="shared" si="17"/>
        <v>1959</v>
      </c>
      <c r="K87" s="9">
        <f t="shared" si="17"/>
        <v>1649</v>
      </c>
      <c r="L87" s="9">
        <f t="shared" si="17"/>
        <v>1406</v>
      </c>
      <c r="M87" s="8"/>
    </row>
    <row r="88" spans="2:13" ht="14.1" customHeight="1">
      <c r="B88" s="26" t="s">
        <v>13</v>
      </c>
      <c r="C88" s="9">
        <f>SUM(D88:L88)</f>
        <v>14515</v>
      </c>
      <c r="D88" s="9">
        <v>2112</v>
      </c>
      <c r="E88" s="9">
        <v>1993</v>
      </c>
      <c r="F88" s="9">
        <v>2069</v>
      </c>
      <c r="G88" s="9">
        <v>1756</v>
      </c>
      <c r="H88" s="9">
        <v>1548</v>
      </c>
      <c r="I88" s="9">
        <v>1526</v>
      </c>
      <c r="J88" s="9">
        <v>1402</v>
      </c>
      <c r="K88" s="9">
        <v>1152</v>
      </c>
      <c r="L88" s="9">
        <v>957</v>
      </c>
      <c r="M88" s="8"/>
    </row>
    <row r="89" spans="2:13" ht="14.1" customHeight="1">
      <c r="B89" s="26" t="s">
        <v>14</v>
      </c>
      <c r="C89" s="9">
        <f>SUM(D89:L89)</f>
        <v>1700</v>
      </c>
      <c r="D89" s="9">
        <v>261</v>
      </c>
      <c r="E89" s="9">
        <v>213</v>
      </c>
      <c r="F89" s="9">
        <v>222</v>
      </c>
      <c r="G89" s="9">
        <v>204</v>
      </c>
      <c r="H89" s="9">
        <v>199</v>
      </c>
      <c r="I89" s="9">
        <v>188</v>
      </c>
      <c r="J89" s="9">
        <v>167</v>
      </c>
      <c r="K89" s="9">
        <v>118</v>
      </c>
      <c r="L89" s="9">
        <v>128</v>
      </c>
      <c r="M89" s="8"/>
    </row>
    <row r="90" spans="2:13" ht="14.1" customHeight="1">
      <c r="B90" s="26" t="s">
        <v>15</v>
      </c>
      <c r="C90" s="9">
        <f>SUM(D90:L90)</f>
        <v>3811</v>
      </c>
      <c r="D90" s="9">
        <v>467</v>
      </c>
      <c r="E90" s="9">
        <v>502</v>
      </c>
      <c r="F90" s="9">
        <v>457</v>
      </c>
      <c r="G90" s="9">
        <v>453</v>
      </c>
      <c r="H90" s="9">
        <v>437</v>
      </c>
      <c r="I90" s="9">
        <v>405</v>
      </c>
      <c r="J90" s="9">
        <v>390</v>
      </c>
      <c r="K90" s="9">
        <v>379</v>
      </c>
      <c r="L90" s="9">
        <v>321</v>
      </c>
      <c r="M90" s="8"/>
    </row>
    <row r="91" spans="2:13" ht="5.0999999999999996" customHeight="1">
      <c r="B91" s="27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8"/>
    </row>
    <row r="92" spans="2:13" ht="14.1" customHeight="1">
      <c r="B92" s="26" t="s">
        <v>33</v>
      </c>
      <c r="C92" s="9">
        <f t="shared" ref="C92:L92" si="18">SUM(C93:C95)</f>
        <v>10781</v>
      </c>
      <c r="D92" s="9">
        <f t="shared" si="18"/>
        <v>1608</v>
      </c>
      <c r="E92" s="9">
        <f t="shared" si="18"/>
        <v>1484</v>
      </c>
      <c r="F92" s="9">
        <f t="shared" si="18"/>
        <v>1560</v>
      </c>
      <c r="G92" s="9">
        <f t="shared" si="18"/>
        <v>1316</v>
      </c>
      <c r="H92" s="9">
        <f t="shared" si="18"/>
        <v>1301</v>
      </c>
      <c r="I92" s="9">
        <f t="shared" si="18"/>
        <v>1057</v>
      </c>
      <c r="J92" s="9">
        <f t="shared" si="18"/>
        <v>966</v>
      </c>
      <c r="K92" s="9">
        <f t="shared" si="18"/>
        <v>780</v>
      </c>
      <c r="L92" s="9">
        <f t="shared" si="18"/>
        <v>709</v>
      </c>
      <c r="M92" s="8"/>
    </row>
    <row r="93" spans="2:13" ht="14.1" customHeight="1">
      <c r="B93" s="26" t="s">
        <v>13</v>
      </c>
      <c r="C93" s="9">
        <f>SUM(D93:L93)</f>
        <v>6050</v>
      </c>
      <c r="D93" s="9">
        <v>997</v>
      </c>
      <c r="E93" s="9">
        <v>913</v>
      </c>
      <c r="F93" s="9">
        <v>974</v>
      </c>
      <c r="G93" s="9">
        <v>764</v>
      </c>
      <c r="H93" s="9">
        <v>745</v>
      </c>
      <c r="I93" s="9">
        <v>550</v>
      </c>
      <c r="J93" s="9">
        <v>473</v>
      </c>
      <c r="K93" s="9">
        <v>342</v>
      </c>
      <c r="L93" s="9">
        <v>292</v>
      </c>
      <c r="M93" s="8"/>
    </row>
    <row r="94" spans="2:13" ht="14.1" customHeight="1">
      <c r="B94" s="26" t="s">
        <v>14</v>
      </c>
      <c r="C94" s="9">
        <f>SUM(D94:L94)</f>
        <v>1934</v>
      </c>
      <c r="D94" s="9">
        <v>265</v>
      </c>
      <c r="E94" s="9">
        <v>261</v>
      </c>
      <c r="F94" s="9">
        <v>196</v>
      </c>
      <c r="G94" s="9">
        <v>205</v>
      </c>
      <c r="H94" s="9">
        <v>204</v>
      </c>
      <c r="I94" s="9">
        <v>193</v>
      </c>
      <c r="J94" s="9">
        <v>208</v>
      </c>
      <c r="K94" s="9">
        <v>189</v>
      </c>
      <c r="L94" s="9">
        <v>213</v>
      </c>
      <c r="M94" s="8"/>
    </row>
    <row r="95" spans="2:13" ht="14.1" customHeight="1">
      <c r="B95" s="26" t="s">
        <v>15</v>
      </c>
      <c r="C95" s="9">
        <f>SUM(D95:L95)</f>
        <v>2797</v>
      </c>
      <c r="D95" s="9">
        <v>346</v>
      </c>
      <c r="E95" s="9">
        <v>310</v>
      </c>
      <c r="F95" s="9">
        <v>390</v>
      </c>
      <c r="G95" s="9">
        <v>347</v>
      </c>
      <c r="H95" s="9">
        <v>352</v>
      </c>
      <c r="I95" s="9">
        <v>314</v>
      </c>
      <c r="J95" s="9">
        <v>285</v>
      </c>
      <c r="K95" s="9">
        <v>249</v>
      </c>
      <c r="L95" s="9">
        <v>204</v>
      </c>
      <c r="M95" s="8"/>
    </row>
    <row r="96" spans="2:13" ht="5.0999999999999996" customHeight="1">
      <c r="B96" s="27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8"/>
    </row>
    <row r="97" spans="2:13" ht="14.1" customHeight="1">
      <c r="B97" s="26" t="s">
        <v>34</v>
      </c>
      <c r="C97" s="9">
        <f t="shared" ref="C97:L97" si="19">SUM(C98:C100)</f>
        <v>2832</v>
      </c>
      <c r="D97" s="9">
        <f t="shared" si="19"/>
        <v>460</v>
      </c>
      <c r="E97" s="9">
        <f t="shared" si="19"/>
        <v>404</v>
      </c>
      <c r="F97" s="9">
        <f t="shared" si="19"/>
        <v>428</v>
      </c>
      <c r="G97" s="9">
        <f t="shared" si="19"/>
        <v>397</v>
      </c>
      <c r="H97" s="9">
        <f t="shared" si="19"/>
        <v>308</v>
      </c>
      <c r="I97" s="9">
        <f t="shared" si="19"/>
        <v>318</v>
      </c>
      <c r="J97" s="9">
        <f t="shared" si="19"/>
        <v>211</v>
      </c>
      <c r="K97" s="9">
        <f t="shared" si="19"/>
        <v>163</v>
      </c>
      <c r="L97" s="9">
        <f t="shared" si="19"/>
        <v>143</v>
      </c>
      <c r="M97" s="8"/>
    </row>
    <row r="98" spans="2:13" ht="14.1" customHeight="1">
      <c r="B98" s="26" t="s">
        <v>13</v>
      </c>
      <c r="C98" s="9">
        <f>SUM(D98:L98)</f>
        <v>2510</v>
      </c>
      <c r="D98" s="9">
        <v>374</v>
      </c>
      <c r="E98" s="9">
        <v>357</v>
      </c>
      <c r="F98" s="9">
        <v>388</v>
      </c>
      <c r="G98" s="9">
        <v>346</v>
      </c>
      <c r="H98" s="9">
        <v>284</v>
      </c>
      <c r="I98" s="9">
        <v>284</v>
      </c>
      <c r="J98" s="9">
        <v>195</v>
      </c>
      <c r="K98" s="9">
        <v>149</v>
      </c>
      <c r="L98" s="9">
        <v>133</v>
      </c>
      <c r="M98" s="8"/>
    </row>
    <row r="99" spans="2:13" ht="14.1" customHeight="1">
      <c r="B99" s="26" t="s">
        <v>14</v>
      </c>
      <c r="C99" s="9">
        <f>SUM(D99:L99)</f>
        <v>97</v>
      </c>
      <c r="D99" s="9">
        <v>35</v>
      </c>
      <c r="E99" s="9">
        <v>21</v>
      </c>
      <c r="F99" s="9">
        <v>14</v>
      </c>
      <c r="G99" s="9">
        <v>27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8"/>
    </row>
    <row r="100" spans="2:13" ht="14.1" customHeight="1">
      <c r="B100" s="26" t="s">
        <v>15</v>
      </c>
      <c r="C100" s="9">
        <f>SUM(D100:L100)</f>
        <v>225</v>
      </c>
      <c r="D100" s="9">
        <v>51</v>
      </c>
      <c r="E100" s="9">
        <v>26</v>
      </c>
      <c r="F100" s="9">
        <v>26</v>
      </c>
      <c r="G100" s="9">
        <v>24</v>
      </c>
      <c r="H100" s="9">
        <v>24</v>
      </c>
      <c r="I100" s="9">
        <v>34</v>
      </c>
      <c r="J100" s="9">
        <v>16</v>
      </c>
      <c r="K100" s="9">
        <v>14</v>
      </c>
      <c r="L100" s="9">
        <v>10</v>
      </c>
      <c r="M100" s="8"/>
    </row>
    <row r="101" spans="2:13" ht="5.0999999999999996" customHeight="1" thickBot="1">
      <c r="B101" s="15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7"/>
    </row>
    <row r="102" spans="2:13" ht="5.0999999999999996" customHeight="1">
      <c r="B102" s="1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>
      <c r="B103" s="2" t="s">
        <v>35</v>
      </c>
    </row>
    <row r="104" spans="2:13" ht="5.0999999999999996" customHeight="1"/>
    <row r="105" spans="2:13">
      <c r="B105" s="3" t="s">
        <v>36</v>
      </c>
    </row>
    <row r="109" spans="2:13">
      <c r="C109" s="19"/>
      <c r="D109" s="19"/>
    </row>
  </sheetData>
  <mergeCells count="3">
    <mergeCell ref="B4:B5"/>
    <mergeCell ref="C4:C5"/>
    <mergeCell ref="D4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3.2.3_A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2019-08-16T18:46:10Z</dcterms:created>
  <dcterms:modified xsi:type="dcterms:W3CDTF">2019-08-22T12:59:02Z</dcterms:modified>
</cp:coreProperties>
</file>